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195" windowWidth="15480" windowHeight="10470"/>
  </bookViews>
  <sheets>
    <sheet name="Descrizione" sheetId="3" r:id="rId1"/>
    <sheet name="Matrice Acquisti" sheetId="1" r:id="rId2"/>
  </sheets>
  <definedNames>
    <definedName name="_xlnm.Print_Area" localSheetId="0">Descrizione!#REF!</definedName>
    <definedName name="_xlnm.Print_Area" localSheetId="1">'Matrice Acquisti'!$B$1:$E$15</definedName>
  </definedNames>
  <calcPr calcId="152511"/>
</workbook>
</file>

<file path=xl/calcChain.xml><?xml version="1.0" encoding="utf-8"?>
<calcChain xmlns="http://schemas.openxmlformats.org/spreadsheetml/2006/main">
  <c r="C8" i="1" l="1"/>
  <c r="E4" i="1" l="1"/>
  <c r="E5" i="1" l="1"/>
  <c r="D11" i="1" l="1"/>
  <c r="D8" i="1" s="1"/>
  <c r="C14" i="1" l="1"/>
  <c r="C13" i="1"/>
  <c r="C10" i="1"/>
  <c r="C12" i="1"/>
  <c r="C9" i="1"/>
  <c r="C15" i="1"/>
  <c r="C11" i="1"/>
</calcChain>
</file>

<file path=xl/sharedStrings.xml><?xml version="1.0" encoding="utf-8"?>
<sst xmlns="http://schemas.openxmlformats.org/spreadsheetml/2006/main" count="34" uniqueCount="28">
  <si>
    <t>Descrizione della voce</t>
  </si>
  <si>
    <t>Num. voci</t>
  </si>
  <si>
    <t>Importo Unitario</t>
  </si>
  <si>
    <t>Costo Previsto</t>
  </si>
  <si>
    <t>PRESENTAZIONE</t>
  </si>
  <si>
    <t>Click qui per la Matrice Acquisti</t>
  </si>
  <si>
    <t>rev. 2018</t>
  </si>
  <si>
    <t>TOTALE</t>
  </si>
  <si>
    <t>A</t>
  </si>
  <si>
    <t>progettazione</t>
  </si>
  <si>
    <t>max</t>
  </si>
  <si>
    <t>B</t>
  </si>
  <si>
    <t>spese organizzative e gestionali</t>
  </si>
  <si>
    <t>C</t>
  </si>
  <si>
    <t>acquisti attrezzature, strumentazioni, hardware</t>
  </si>
  <si>
    <t>min</t>
  </si>
  <si>
    <t>D</t>
  </si>
  <si>
    <t>Adattamenti edilizi</t>
  </si>
  <si>
    <t>E</t>
  </si>
  <si>
    <t>pubblicità</t>
  </si>
  <si>
    <t>F</t>
  </si>
  <si>
    <t>collaudo</t>
  </si>
  <si>
    <t>G</t>
  </si>
  <si>
    <t>addestramento all'uso delle attrezzature</t>
  </si>
  <si>
    <r>
      <t>Minicucina completa trasportabile.</t>
    </r>
    <r>
      <rPr>
        <sz val="10"/>
        <color rgb="FF000000"/>
        <rFont val="Arial"/>
        <family val="2"/>
      </rPr>
      <t xml:space="preserve"> Minicucina completa trasportabile. Dim. L120xP64xH94 in modalità chiusa. Struttura in multistrato bilaminato.Piani di lavoro scorrevoli (con blocco di sicurezza in modalità aperta) in acciaio inox 18/10. Top in acciaio inox 18/10.Lavello a una vasca in acciaio inox 18/10. Rubunetto richiudibile a ribalta. Impianto idrico con carico/scarico acqua e pompa elettrica con autonomia 12Lt. Piano cottura ad induzione due fuochi. Forno elettrico ventilato con funzione a vapore, pirolitico, funzione pizza e 9 funzioni cottura. Cestello portastoviglie in acciaio da 60 cm.Cassetto portaposate. N.4 ruote da 10 CM con rivestimento in gomma e blocco. Impianto elettrico con interruttore magnetotermico di protezione.</t>
    </r>
  </si>
  <si>
    <t>LABORATORIO CUCINA DISTRIBUITO</t>
  </si>
  <si>
    <r>
      <t xml:space="preserve">OBIETTIVI </t>
    </r>
    <r>
      <rPr>
        <sz val="14"/>
        <rFont val="Arial"/>
        <family val="2"/>
      </rPr>
      <t xml:space="preserve">
Il progetto mira a rendere fruibili le attrezzature di cucina di base direttamente nelle classi. In questo modo è possibile effettuare esempi pratici di cucina direttamente in classe, consentendo al docente di dimostrare praticamente in classe i concetti espressi teoricamente.
</t>
    </r>
    <r>
      <rPr>
        <b/>
        <u/>
        <sz val="14"/>
        <color rgb="FFFF0000"/>
        <rFont val="Arial"/>
        <family val="2"/>
      </rPr>
      <t>LA SOLUZIONE È COMPOSTA DA:</t>
    </r>
    <r>
      <rPr>
        <sz val="14"/>
        <rFont val="Arial"/>
        <family val="2"/>
      </rPr>
      <t xml:space="preserve">
1) nr. 5 postazioni mini cucina professionale mobile, dotata di forno di cottura, piano di cottura in vetroceramica, lavello con impianto acqua autonomo, cassetti per pentole ed attrezzi.</t>
    </r>
  </si>
  <si>
    <t>Importi IVA inclusa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</si>
</sst>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_-* #,##0.00\ [$€-410]_-;\-* #,##0.00\ [$€-410]_-;_-* &quot;-&quot;??\ [$€-410]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u/>
      <sz val="14"/>
      <color rgb="FFFF0000"/>
      <name val="Arial"/>
      <family val="2"/>
    </font>
    <font>
      <sz val="8"/>
      <color theme="0" tint="-0.24997711111789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1" fillId="3" borderId="2" applyNumberFormat="0" applyAlignment="0" applyProtection="0"/>
    <xf numFmtId="0" fontId="17" fillId="3" borderId="3" applyNumberFormat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8" fillId="0" borderId="0" xfId="3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10" fillId="0" borderId="0" xfId="0" applyFont="1"/>
    <xf numFmtId="0" fontId="0" fillId="0" borderId="0" xfId="0" applyAlignment="1"/>
    <xf numFmtId="164" fontId="2" fillId="0" borderId="0" xfId="0" applyNumberFormat="1" applyFont="1"/>
    <xf numFmtId="0" fontId="13" fillId="0" borderId="1" xfId="0" applyFont="1" applyBorder="1"/>
    <xf numFmtId="9" fontId="12" fillId="0" borderId="1" xfId="2" applyFont="1" applyBorder="1"/>
    <xf numFmtId="165" fontId="14" fillId="0" borderId="1" xfId="4" applyNumberFormat="1" applyFont="1" applyBorder="1"/>
    <xf numFmtId="0" fontId="15" fillId="3" borderId="1" xfId="5" applyNumberFormat="1" applyFont="1" applyBorder="1" applyAlignment="1">
      <alignment horizontal="right" vertical="center"/>
    </xf>
    <xf numFmtId="0" fontId="15" fillId="3" borderId="1" xfId="5" applyNumberFormat="1" applyFont="1" applyBorder="1"/>
    <xf numFmtId="10" fontId="15" fillId="3" borderId="1" xfId="5" applyNumberFormat="1" applyFont="1" applyBorder="1"/>
    <xf numFmtId="165" fontId="0" fillId="0" borderId="1" xfId="4" applyNumberFormat="1" applyFont="1" applyBorder="1"/>
    <xf numFmtId="9" fontId="0" fillId="0" borderId="0" xfId="2" applyFont="1"/>
    <xf numFmtId="0" fontId="16" fillId="0" borderId="1" xfId="0" applyFont="1" applyBorder="1" applyAlignment="1">
      <alignment horizontal="right" vertical="center"/>
    </xf>
    <xf numFmtId="0" fontId="16" fillId="0" borderId="1" xfId="0" applyFont="1" applyBorder="1"/>
    <xf numFmtId="10" fontId="16" fillId="0" borderId="1" xfId="2" applyNumberFormat="1" applyFont="1" applyBorder="1"/>
    <xf numFmtId="165" fontId="16" fillId="0" borderId="1" xfId="4" applyNumberFormat="1" applyFont="1" applyBorder="1"/>
    <xf numFmtId="0" fontId="12" fillId="0" borderId="1" xfId="0" applyFont="1" applyBorder="1" applyAlignment="1">
      <alignment horizontal="right" vertical="center"/>
    </xf>
    <xf numFmtId="0" fontId="0" fillId="0" borderId="1" xfId="0" applyBorder="1"/>
    <xf numFmtId="10" fontId="0" fillId="0" borderId="1" xfId="2" applyNumberFormat="1" applyFont="1" applyBorder="1"/>
    <xf numFmtId="0" fontId="9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 wrapText="1"/>
    </xf>
    <xf numFmtId="0" fontId="17" fillId="3" borderId="3" xfId="6" applyAlignment="1">
      <alignment horizontal="center" vertical="center" wrapText="1"/>
    </xf>
  </cellXfs>
  <cellStyles count="7">
    <cellStyle name="Calcolo" xfId="6" builtinId="22"/>
    <cellStyle name="Collegamento ipertestuale" xfId="3" builtinId="8"/>
    <cellStyle name="Migliaia" xfId="1" builtinId="3"/>
    <cellStyle name="Normale" xfId="0" builtinId="0"/>
    <cellStyle name="Output" xfId="5" builtinId="21"/>
    <cellStyle name="Percentuale" xfId="2" builtinId="5"/>
    <cellStyle name="Valuta" xfId="4" builtin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7560000</xdr:colOff>
      <xdr:row>3</xdr:row>
      <xdr:rowOff>4241426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383250"/>
          <a:ext cx="7560000" cy="4241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76200</xdr:rowOff>
    </xdr:from>
    <xdr:to>
      <xdr:col>4</xdr:col>
      <xdr:colOff>779175</xdr:colOff>
      <xdr:row>0</xdr:row>
      <xdr:rowOff>743067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76200"/>
          <a:ext cx="7380000" cy="666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tabSelected="1" workbookViewId="0">
      <selection activeCell="B1" sqref="B1"/>
    </sheetView>
  </sheetViews>
  <sheetFormatPr defaultRowHeight="15" x14ac:dyDescent="0.25"/>
  <cols>
    <col min="2" max="2" width="113.5703125" customWidth="1"/>
  </cols>
  <sheetData>
    <row r="1" spans="1:2" ht="26.25" x14ac:dyDescent="0.4">
      <c r="A1" s="14" t="s">
        <v>6</v>
      </c>
      <c r="B1" s="12" t="s">
        <v>5</v>
      </c>
    </row>
    <row r="2" spans="1:2" ht="31.5" x14ac:dyDescent="0.5">
      <c r="B2" s="11" t="s">
        <v>4</v>
      </c>
    </row>
    <row r="3" spans="1:2" ht="31.5" x14ac:dyDescent="0.5">
      <c r="B3" s="11" t="s">
        <v>25</v>
      </c>
    </row>
    <row r="4" spans="1:2" ht="349.5" customHeight="1" x14ac:dyDescent="0.25">
      <c r="B4" s="13"/>
    </row>
    <row r="5" spans="1:2" x14ac:dyDescent="0.25">
      <c r="B5" s="13"/>
    </row>
    <row r="6" spans="1:2" ht="162" x14ac:dyDescent="0.25">
      <c r="B6" s="32" t="s">
        <v>26</v>
      </c>
    </row>
    <row r="7" spans="1:2" x14ac:dyDescent="0.25">
      <c r="B7" s="13"/>
    </row>
    <row r="8" spans="1:2" x14ac:dyDescent="0.25">
      <c r="B8" s="13"/>
    </row>
    <row r="9" spans="1:2" x14ac:dyDescent="0.25">
      <c r="B9" s="13"/>
    </row>
    <row r="10" spans="1:2" x14ac:dyDescent="0.25">
      <c r="B10" s="13"/>
    </row>
    <row r="11" spans="1:2" x14ac:dyDescent="0.25">
      <c r="B11" s="13"/>
    </row>
    <row r="12" spans="1:2" x14ac:dyDescent="0.25">
      <c r="B12" s="13"/>
    </row>
    <row r="13" spans="1:2" x14ac:dyDescent="0.25">
      <c r="B13" s="13"/>
    </row>
    <row r="14" spans="1:2" x14ac:dyDescent="0.25">
      <c r="B14" s="13"/>
    </row>
  </sheetData>
  <hyperlinks>
    <hyperlink ref="B1" location="'Matrice Acquisti'!A1" display="Click qui per la Matrice Acquisti"/>
  </hyperlinks>
  <pageMargins left="0.25" right="0.25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/>
  </sheetViews>
  <sheetFormatPr defaultColWidth="9" defaultRowHeight="15" x14ac:dyDescent="0.25"/>
  <cols>
    <col min="2" max="2" width="73.28515625" style="1" customWidth="1"/>
    <col min="3" max="3" width="10.7109375" style="1" customWidth="1"/>
    <col min="4" max="4" width="17" style="2" customWidth="1"/>
    <col min="5" max="5" width="13.7109375" style="1" customWidth="1"/>
    <col min="6" max="6" width="10.42578125" bestFit="1" customWidth="1"/>
    <col min="7" max="7" width="14.28515625" customWidth="1"/>
  </cols>
  <sheetData>
    <row r="1" spans="1:6" ht="64.5" customHeight="1" x14ac:dyDescent="0.25">
      <c r="B1" s="15"/>
      <c r="C1" s="15"/>
      <c r="D1" s="15"/>
      <c r="E1" s="15"/>
    </row>
    <row r="2" spans="1:6" x14ac:dyDescent="0.25">
      <c r="B2" s="4" t="s">
        <v>0</v>
      </c>
      <c r="C2" s="5" t="s">
        <v>1</v>
      </c>
      <c r="D2" s="5" t="s">
        <v>2</v>
      </c>
      <c r="E2" s="5" t="s">
        <v>3</v>
      </c>
    </row>
    <row r="3" spans="1:6" x14ac:dyDescent="0.25">
      <c r="B3" s="34" t="s">
        <v>25</v>
      </c>
      <c r="C3" s="34"/>
      <c r="D3" s="34"/>
      <c r="E3" s="34"/>
    </row>
    <row r="4" spans="1:6" ht="115.5" x14ac:dyDescent="0.25">
      <c r="B4" s="33" t="s">
        <v>24</v>
      </c>
      <c r="C4" s="6">
        <v>5</v>
      </c>
      <c r="D4" s="7">
        <v>7490</v>
      </c>
      <c r="E4" s="7">
        <f t="shared" ref="E4" si="0">(C4*D4)</f>
        <v>37450</v>
      </c>
    </row>
    <row r="5" spans="1:6" x14ac:dyDescent="0.25">
      <c r="B5" s="8" t="s">
        <v>27</v>
      </c>
      <c r="C5" s="9"/>
      <c r="D5" s="10"/>
      <c r="E5" s="10">
        <f>SUM(E3:E4)</f>
        <v>37450</v>
      </c>
    </row>
    <row r="6" spans="1:6" s="3" customFormat="1" ht="12.75" x14ac:dyDescent="0.2">
      <c r="E6" s="16"/>
    </row>
    <row r="7" spans="1:6" x14ac:dyDescent="0.25">
      <c r="F7" s="1"/>
    </row>
    <row r="8" spans="1:6" ht="18.75" x14ac:dyDescent="0.3">
      <c r="B8" s="17" t="s">
        <v>7</v>
      </c>
      <c r="C8" s="18">
        <f>SUM(C9:C15)</f>
        <v>1</v>
      </c>
      <c r="D8" s="19">
        <f>SUM(D9:D15)</f>
        <v>44050</v>
      </c>
      <c r="E8"/>
    </row>
    <row r="9" spans="1:6" x14ac:dyDescent="0.25">
      <c r="A9" s="20" t="s">
        <v>8</v>
      </c>
      <c r="B9" s="21" t="s">
        <v>9</v>
      </c>
      <c r="C9" s="22">
        <f>D9/D8</f>
        <v>1.9977298524404087E-2</v>
      </c>
      <c r="D9" s="23">
        <v>880</v>
      </c>
      <c r="E9" t="s">
        <v>10</v>
      </c>
      <c r="F9" s="24">
        <v>0.02</v>
      </c>
    </row>
    <row r="10" spans="1:6" x14ac:dyDescent="0.25">
      <c r="A10" s="20" t="s">
        <v>11</v>
      </c>
      <c r="B10" s="21" t="s">
        <v>12</v>
      </c>
      <c r="C10" s="22">
        <f>D10/D8</f>
        <v>1.9977298524404087E-2</v>
      </c>
      <c r="D10" s="23">
        <v>880</v>
      </c>
      <c r="E10" t="s">
        <v>10</v>
      </c>
      <c r="F10" s="24">
        <v>0.02</v>
      </c>
    </row>
    <row r="11" spans="1:6" x14ac:dyDescent="0.25">
      <c r="A11" s="25" t="s">
        <v>13</v>
      </c>
      <c r="B11" s="26" t="s">
        <v>14</v>
      </c>
      <c r="C11" s="27">
        <f>D11/D8</f>
        <v>0.85017026106696936</v>
      </c>
      <c r="D11" s="28">
        <f>E5</f>
        <v>37450</v>
      </c>
      <c r="E11" t="s">
        <v>15</v>
      </c>
      <c r="F11" s="24">
        <v>0.85</v>
      </c>
    </row>
    <row r="12" spans="1:6" x14ac:dyDescent="0.25">
      <c r="A12" s="29" t="s">
        <v>16</v>
      </c>
      <c r="B12" s="30" t="s">
        <v>17</v>
      </c>
      <c r="C12" s="31">
        <f>D12/D8</f>
        <v>5.9931895573212261E-2</v>
      </c>
      <c r="D12" s="23">
        <v>2640</v>
      </c>
      <c r="E12" t="s">
        <v>10</v>
      </c>
      <c r="F12" s="24">
        <v>0.06</v>
      </c>
    </row>
    <row r="13" spans="1:6" x14ac:dyDescent="0.25">
      <c r="A13" s="20" t="s">
        <v>18</v>
      </c>
      <c r="B13" s="21" t="s">
        <v>19</v>
      </c>
      <c r="C13" s="22">
        <f>D13/D8</f>
        <v>1.9977298524404087E-2</v>
      </c>
      <c r="D13" s="23">
        <v>880</v>
      </c>
      <c r="E13" t="s">
        <v>10</v>
      </c>
      <c r="F13" s="24">
        <v>0.02</v>
      </c>
    </row>
    <row r="14" spans="1:6" x14ac:dyDescent="0.25">
      <c r="A14" s="20" t="s">
        <v>20</v>
      </c>
      <c r="B14" s="21" t="s">
        <v>21</v>
      </c>
      <c r="C14" s="22">
        <f>D14/D8</f>
        <v>9.9886492622020435E-3</v>
      </c>
      <c r="D14" s="23">
        <v>440</v>
      </c>
      <c r="E14" t="s">
        <v>10</v>
      </c>
      <c r="F14" s="24">
        <v>0.01</v>
      </c>
    </row>
    <row r="15" spans="1:6" x14ac:dyDescent="0.25">
      <c r="A15" s="29" t="s">
        <v>22</v>
      </c>
      <c r="B15" s="30" t="s">
        <v>23</v>
      </c>
      <c r="C15" s="31">
        <f>D15/D8</f>
        <v>1.9977298524404087E-2</v>
      </c>
      <c r="D15" s="23">
        <v>880</v>
      </c>
      <c r="E15" t="s">
        <v>10</v>
      </c>
      <c r="F15" s="24">
        <v>0.02</v>
      </c>
    </row>
  </sheetData>
  <mergeCells count="1">
    <mergeCell ref="B3:E3"/>
  </mergeCells>
  <conditionalFormatting sqref="C4">
    <cfRule type="cellIs" dxfId="0" priority="4" operator="greaterThan">
      <formula>0</formula>
    </cfRule>
  </conditionalFormatting>
  <printOptions horizontalCentered="1"/>
  <pageMargins left="0.25" right="0.25" top="0.75" bottom="0.75" header="0.3" footer="0.3"/>
  <pageSetup paperSize="9" scale="8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Descrizione</vt:lpstr>
      <vt:lpstr>Matrice Acquisti</vt:lpstr>
      <vt:lpstr>'Matrice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2015-07-30T07:29:27Z</dcterms:created>
  <dcterms:modified xsi:type="dcterms:W3CDTF">2018-02-27T11:02:42Z</dcterms:modified>
</cp:coreProperties>
</file>