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375" windowWidth="15480" windowHeight="1029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Descrizione!$B$2:$B$42</definedName>
    <definedName name="_xlnm.Print_Area" localSheetId="2">'Matrice Acquisti'!$B$2:$E$11</definedName>
    <definedName name="_xlnm.Print_Area" localSheetId="0">Titolo!$A$2:$A$14</definedName>
  </definedNames>
  <calcPr calcId="152511"/>
</workbook>
</file>

<file path=xl/calcChain.xml><?xml version="1.0" encoding="utf-8"?>
<calcChain xmlns="http://schemas.openxmlformats.org/spreadsheetml/2006/main">
  <c r="C19" i="1" l="1"/>
  <c r="E7" i="1" l="1"/>
  <c r="E6" i="1" l="1"/>
  <c r="E8" i="1" l="1"/>
  <c r="E14" i="1" l="1"/>
  <c r="E19" i="1" s="1"/>
  <c r="D14" i="1"/>
  <c r="D18" i="1" l="1"/>
  <c r="D13" i="1"/>
  <c r="D17" i="1"/>
  <c r="D12" i="1"/>
  <c r="D16" i="1"/>
  <c r="D15" i="1"/>
  <c r="D19" i="1" l="1"/>
</calcChain>
</file>

<file path=xl/sharedStrings.xml><?xml version="1.0" encoding="utf-8"?>
<sst xmlns="http://schemas.openxmlformats.org/spreadsheetml/2006/main" count="43" uniqueCount="41">
  <si>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</si>
  <si>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</si>
  <si>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</si>
  <si>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</si>
  <si>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</si>
  <si>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</si>
  <si>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</si>
  <si>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</si>
  <si>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</si>
  <si>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</si>
  <si>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</si>
  <si>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</si>
  <si>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</si>
  <si>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</si>
  <si>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</si>
  <si>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</si>
  <si>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</si>
  <si>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</si>
  <si>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</si>
  <si>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</si>
  <si>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OBIETTIVI E FINALITÀ DELLA SOLUZIONE</t>
  </si>
  <si>
    <t>LA SOLUZIONE È COMPOSTA DA:</t>
  </si>
  <si>
    <t>DESCRIZIONE PROGETTO</t>
  </si>
  <si>
    <r>
      <rPr>
        <b/>
        <u/>
        <sz val="10"/>
        <color theme="1"/>
        <rFont val="Arial"/>
        <family val="2"/>
      </rPr>
      <t>PROGRAMMA PER PC PER LA GESTIONE ED ELABORAZIONE DEI DATI</t>
    </r>
    <r>
      <rPr>
        <sz val="10"/>
        <color theme="1"/>
        <rFont val="Arial"/>
        <family val="2"/>
      </rPr>
      <t xml:space="preserve">
Gestione di dati provenienti da Stazioni Totali, GPS, Laser Scanner e foto digitali.
Motore grafico che consente di lavorare in 2D e 3D.             
MODULO TOPOGRAFIA    
- Gestione dei punti topografici
- Gestione delle misure provenienti da TPS e GPS
- Generazione superfici 3D, Calcolo volumi, profili e sezioni          
MODULO SCANNER
- Registrazione delle nuvole di punti
- Filtri per ridurre la nuvola di punti
- Generazione di piante, prospetti e sezioni
- Possibilità di misurare e disegnare direttamente sulla Bubble View
MODULO CAD  
- Comandi di disegno - Comandi di modifica - Comandi di calcolo - Gestione Layer - Snap ad oggetto</t>
    </r>
  </si>
  <si>
    <r>
      <rPr>
        <b/>
        <u/>
        <sz val="10"/>
        <color theme="1"/>
        <rFont val="Arial"/>
        <family val="2"/>
      </rPr>
      <t>STAZIONE TOTALE  WINDOWS</t>
    </r>
    <r>
      <rPr>
        <sz val="10"/>
        <color theme="1"/>
        <rFont val="Arial"/>
        <family val="2"/>
      </rPr>
      <t xml:space="preserve">
Stazione Totale con misura senza prisma
Sistema di compensazione quadriassiale
Precisione angolare:  1” a norma DIN
Portata senza prisma: 1.000m
Portata con un prisma: 10.000m
Display a colori &amp; touchscreen, piombo laser
Bluetooth - Porta USB - USB 4G 
Software interno con CAD e COGO
Accessori inclusi: custodia rigida, batteria, caricabatteria, treppiede, prisma, portaprisma,  asta 2,0m</t>
    </r>
  </si>
  <si>
    <r>
      <t xml:space="preserve">STAZIONE TOTALE </t>
    </r>
    <r>
      <rPr>
        <sz val="11"/>
        <color theme="1"/>
        <rFont val="Arial"/>
        <family val="2"/>
      </rPr>
      <t xml:space="preserve"> per realizzare rilievi topografici classici tramite triangolazione.</t>
    </r>
  </si>
  <si>
    <t>LABORATORIO DI TOPOGRAFIA TPS</t>
  </si>
  <si>
    <t>In questo progetto si utilizzano sistemi di misura moderni,stazione totale autonoma, per la rilevazione topografica. È possibile elaborare le informazioni provenienti dallo  strumento tramite software di post-elaborazione.</t>
  </si>
  <si>
    <t>“LABORATORIO  DI TOPOGRAFIA TPS”</t>
  </si>
  <si>
    <r>
      <t xml:space="preserve">SOFTWARE </t>
    </r>
    <r>
      <rPr>
        <sz val="11"/>
        <color theme="1"/>
        <rFont val="Arial"/>
        <family val="2"/>
      </rPr>
      <t>per la elaborazione dati provenienti da stazione totale</t>
    </r>
  </si>
  <si>
    <t>Il progetto prevede di abbinare una Stazione Totale e un software in ambiente windows per la elaborazione dei dati provenienti dalla stazione.  Questo nuovo metodo di lavoro consente di ottenere rilievi completi, elaborabili tramite i software in dotazione.</t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</si>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</sst>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5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2971800</xdr:colOff>
      <xdr:row>34</xdr:row>
      <xdr:rowOff>104775</xdr:rowOff>
    </xdr:to>
    <xdr:sp macro="" textlink="">
      <xdr:nvSpPr>
        <xdr:cNvPr id="1026" name="AutoShape 2" descr="data:image/jpeg;base64,/9j/4AAQSkZJRgABAQAAAQABAAD/2wCEAAkGBxQSEhUUEhQVFRUWGBUaFRcVFRYXFRYWFRcXGBcYHBUYHCggGBwlHBQVITEhJSkrLi4uFx8zODMsNygtLisBCgoKDg0OGxAQGzIkICQsLSwsLSwuLCwsLCwsLCwsLC4sLCwsLCwsLCwsLCw4LC4uLCwtLCwsNCwsLCwsLCwsLP/AABEIAT0AnwMBIgACEQEDEQH/xAAcAAACAgMBAQAAAAAAAAAAAAAABgUHAgMEAQj/xABREAACAQIDAwcFCQ4EBQQDAAABAgMAEQQSIQUGMRMiQVFhcZEHgaGxwRQjMlJykrLC0RUWJDNCU2JzgqLS0+HwY5OjszRDVFXDRGR08QgXNf/EABsBAAIDAQEBAAAAAAAAAAAAAAABAgMEBQYH/8QANxEAAgEDAQQFCgUFAAAAAAAAAAECAwQRIQUSMUETUWFxsRQiMlKRocHR4fAGIyRygTNCYoKS/9oADAMBAAIRAxEAPwC8aKKKACtGNn5NGbq4d50Fb6id45LRgdZ9Q/qKAFnFbSdiSWP99nRWlcfIeB/v+xWgnUGpLD7nGRFkGIKM6hiAuZbEXGmYa61Igc3u6T41H3Rk+NXUdzcQOGIRu9CvqJrX96mLH5cJ/af+CjI8Gj7qSdfprz7qSdZ8TW1t2sX/AIZ7mP2Vj97uL+KnzxRkWDD7qydfpNH3Vk+N66y+93F/ET54r0btYvqjH7f9KMhg1/dST41H3SkP5VbfvVxZ6YR3u3sQ1ku5+KPGaJe4M3rAoyGDmO0ZNNf7sT1dlZrj5Ab3IPZofEV1x7iyEgyYq9tbLHYX7Tn4VxY5cpynUrdfAkUZDA4bv7RMyHN8JbXPWDwPfofCpSlPc+XnsvWvpBH2mmykyS4BRRRSGFFFFABS9vVJwHZ6z/SmGlPemTnkdw9F/bTQmQTcKdd25s2HTsuvgTb0WpJPCmHcnGCzxkgG4ZQTqbixsOm2UeNNkVxGmiiiokwoorwmgD2isIZVcXVgw61II8RWdABRRRQBjI+UEngASfNVb4h7tc/2aeN4MQEgfUXYZQOk5iAfQTSFfpqSIyJfdqS069pI8QR67U8VXWy5csinqKnwINWLSYRCiiikSCiiigApH3ilvJ5z69Kdyarza92k6NO3+lNCZzh6XN6NgSYoR8iyrJHMjKWYrlHAtmAJFrhtPi0w4fDs17ZdDbUnXQHq/S9FbDgZP0PnN/DWGptS0pycJzSa48fkSVCo1lIslWBAINweBHAiubG45YvhXJ6gLm1J2ztoz4bVshiBGcF20W/OZeZxAubaXqWxvOkkvrYC3Zqw9Sirre6o3CbpSzgcoSjxR1ybxxgGySk9Ay2v570u76bVkxWCmggiZXkAW7kBcpYZwStzYqCLW1vUTnPWfGjOes+JrThFeWafJkk2zVnSaK6SMroImJAaxDXV7Wvzdbnh0Wp7g3mQ3zRyL1aA38DSTnPWfE0Zz1nxpYQsssLCbajkbKMwJ4Zltr1VI1X2DJ5MG5vmXXp+EB7a6tubbnc8jDkAVI+UYuysXdA5Ash0sy+JqqvWp0Y79R4ROKctEiB2/sxvuriMSzIyGNEis1yOaudbW5tmQmwP5Z6b1kHrX7im6RH/AJjfy6wmw0qqzEIcoJ0dr2Av8TsrNHalnwVRDdCp1HZhX54qycLJmRW61B8RVVwlgwNhx6/6VZexJLwJ5x4E+yt7K4ndRRRUSYUUUUAasUbI3cfVSDjTd276etpNaNvN6xSk+BBJN+NNEWc2zhzW+V9VK67VtwGBAzi/5X1Erq9xjrr5/tCyrTuqkorRyfM6dKaUEuwgtvaYab9W3qNS8TXDH9CP1Mait7hkw8ijUujgdhtWY2sEzIVPwVUm/SgKnTqua7f4cpSpxqRlxyvAoumngTN5tqPDySo8cIkZw00ouiZVLAWuNWPqNK0+9U4eNRi4GV2sz8mmVBmy3IDk2tz9QNNONwtgzRK4swDDpDAEHzGuX7kwfmYv8tPsr0xiFQbdlzRgbQw7Z2s2WJLqMjNf4R6VC97Dupl3ex7TRZnKkh5EDqLLIEYqHAueNuviDW/7lwfmYv8ALX7K60UAWFgBwAGlLDznJJyW7jBK4T8T+0v01rj2a15sV2S28EWso8YFjyWvcgk8NAVPV+jWrYx/CZweEsmdewGNTr23vXG29BztcR9ZF9q8T/gkyK0Y0e9yfIf6JqYOAHXXPj8B73JY65Gt8015GFlWUk2vebnOIvin3dh7w9x9YH9aUvcA66Z91tAy9WX2/wBK+kM5EeJO0UUVEmFFFFAHDtlrR+f2GlT3RTNt8+9+J/vxpMLU0RZJ4DEXDfKPqWusTVF7Kbmn5TeypBK+b7Quqsbmok/7n4nVpwW4u4jd41zIL93jXPiwuduavwj+SOuuneD4K/KHrFQ28mP5BZZLXILZQelibKO6/HsBooSqVYLD1cseBY0kssjd4t5oMILFFeQi4QADToLG3NHiT0A2NIOP3/xDnmCOMdASNPAlgSfMRXDisM8jM7klmN2Y8ST/AHw6AAOiorGYbLqK9zZ7IjRpb8/OfW9V/COVO6357qeCcw+/mKU3JRuwxx2Pfdb+BFOO7e/UU5Ec8aRueDBRybHz6p4kdvRVUut2JUaaerX03rvweGzcKdxs+jXjjGH1rTw4jjUnDXiXyoT4i/NFGHjAxJKgDmodNPyBShuNtRnQwyEl4rWJ4sh4a9JHC/UV6b044b/iB+rT6JrxtxTq27qQk3lfaZ0qbjNJommnNacROcrdx9VeyVom4HuPqrBG7qvmPcRyQ4i4HcKYd15Ls3yT6CPtpOwTcxfkr6hTRum3P8fVf2V9Q5HG5jbRRRUSYUUUUARO8R97PyT6StJhNNu9MloyOu3r/pSYz0CJDZB5h+W3rqRQ1FbIbmN8tvUD7ak0NfMtpr9VU/c/E69L0Ece2xcR/LX1ilHfrnOkZ4PKb/PVfU7U4bZ+AD1EHwIPspP8oMZC8oP+XKb9xbQ/PCeNb9iyiqtPPrPw095G4XmPHULu18OFUWHE+nifWtLu1sImQ3YiwLaC+ii56RrUptHayvCBfVWYjtVgtvUfRShi8e17g9fHUEHQgg8RX0+dWPk6XYeZo0pqvJ9pswGHVhmVm+EFykA68b5h0W7Kad3dnjlGB+Lm8P7NKBx3O5gyoDooAGpAuTbidPC1OG62MCq8j9QA7ay0t1cTfNSaeOp+BNbMh5LGR2/KVlPmV2+ovhT1hx+EL+rT6LUi7uyctis3ERL6TmHpzt8w0+YUe/36o4h+4T7a8Tt2Uellj1Vnvy/hg6dp6PtJKStDVukNaJDoe415inxRpZB7O/Fp8lfUKZt1Dz/OPSGFK+CNkUfor6hTHuu/vnnX129tfWFwOHzHaiiiokwooooAWt8b5dOz1mlEoeo0470nQd49VLJoYj3ZCnK+h+H9RD7ak0v1GuXZXwX+X9SOpANXzTaml3UX+TOvR9Bdxz7SS8L9isfBTUXtfCiQyo4urFwR1gkipDeDFZMLO3VHJ9E1zYvGDO3N/Kbp7T2VOxtritTbpRzh8uWgTqRi/OZSe8ux5MI+V7lDfk5LaMOo9TdY840pclgPRX0HiuSlUpJEHU8VaxB8xFKGP3AwrG8TTQ9gcOv7wzfvV7Wzublx3a9Np9axh+85tSEE8wZVuHitxF6k8GZJGWONSzH4KL6+rznQU7QeTyEH3yeZh1KET0nNTVsjZuHwq2hhy34sWu7d7HU93Crbi5qwj+VTcn7F4hBZ0lJJGjdjYvuaEKdXY5pGHAt1C/QOHiemmPDLz3PUIh/pRn21yDFj4vprii2+q4jEIdMph6b8cPEfbXkrm0vHGdSrB648TfTqU8qMWMDX6q0YkkK3yW9Rqv8AejyktG/J4ZQbaM7a3I4hRwAHC5vrfqvUPgfKZiSSJUR1YEEKMpAItoevXp9FKjsO6nTVTCXY3r8vayM7mEXuj/EpAHmqZ3bJ5Ufs+hhURhpg6K6m6sAQewi4qZ2B+M83qtXvjlj9RRRUSYUUUUALe9HR8r6opbamPec8O8+paXWFAjfsw81/l/UjrszVxbO4P8v6iV1Xr5ttRfrKn7mdaj6CIze5vwLEfqpPompPA4NCASi35GHXKL3ykcaid7T+B4j9W/0TTDhBov6iL1GvR/hlflT7/gZbzihYA7KzC9le17XqDCYZK8y9lbK8oERm9eGJw0eTRszarodWUDUUiSqyTyA3uEwubrv7lgvfz1cUWFDwpf4y/wC4PspRXZivtDHAjRXiA82HgFYdo1Y0qDnI0W6zMqDaItlHSuZW7zI7g+DgfsmtWE466eyrh2vuHh59btG/xksbjqKnQ1zbK8nGHhOeRmmIByqyqsd+glVHOt2m3ZXPht62ccvOerH2icrSeSV2IloIxYjS9jxAYlgPTTBsM++fst6qjlGlSOxR74Pkt9E13zIWBRRRUCwKKKKAFneUajvPsqAZtQOv2UwbycR5/ZUA/wAJfPTIs37PTRvl/USugx1js3g/y/8Axx12Wr5ltSWLyr+5nWo+gu4gt4sI0mHkRRcspHjU9iMJKgR0UuhgQEAEsHUDSw6D9vDSsct79zeo0z4T4CfJX1CvR/hlt05rtRnuuRV7xYkXJwswHXkNq4cZtJoULyxsiC12awAubDUnrq46i96NjDG4SbDFsnKrYNa+U3BU5bi4BA0uL16jUx4RVeztujEX5FeUy2zZCGy3va9jpex8KkIvdDarhpiOxCR6Ka/J1ucdmxSq8qyPK+diiZEAAsAFue037ey5baNRYQk7Gw08ixqY3is4Ll1K2UXOl+JvYefsqNm2eyY7FvbmyMpHmRF+rVkUq7QT32Q/pewVxdvSatH3o022N8jBHWRj0PcfVXTlrGYc1u4+qvDU5+eu9G98CHUaVIbHX3wdzfRNclq79kD3wdzfRNfVziDuvCvaxj4DuFZVAsCiiigBX3mOo8/spR2ltNIAHkJtcjQXN72tamXfTErGMzkKAdSeHQPWRVc76S3gBW9r8dbcV6fPQRYxbC3oilLrGkzm4Y5Y9ACigXJNhfKalZNsWFzDMAOkhAPp0m7LlOD2csljd7yMAbE5iFQX6BbL4mpaXDbQykNFAwNgfwiU2Is4N+Q7PZXGr7Bta1SVSWct54/QvjdSisEsm3wb2jkOh4cl0i1/xnaKnYd8IlVVMU9wADpHxAA/Odo8RSNDs3HIzhYIL8WviZCCdBoTD2dgHZXNPsPFFi5w2HDNxInxF+A6BDx5q6jW6r1C2ix2dG0lJU15r63l59gqtZSSy9Sxl3ziPCHEHuWM9v5ztFH34x/mMT82P+ZVfR7Px0YWJIsOoJZtMTJxJu1yYr8TfvPZprMOPtcxx8QPx0t9TbhyXD++OldLdZR0iLF+/GP8xiPmxfzKPvxj/wCnxPzYv5lVpPJjUbKUTiBcSTldb/liK1tNddNOuuNds4rM4MdhGHLEvKoYRgs2QlLNoptbSpdHLqI9NHrLY+/CP8xifmx/zKg8btzM7FcPPYm/CLqH+JXBgMSTGGOtzbtsa6Q5KmQW5NQ5bQ5uZlueq1nHprFd2lO5h0dTh2F9Oo4vKAbZP/Tz+EX8yufaW8qxRs0kOIVbEE5FIF9BfK5sO2tsOJzLygIyWc2KtmOTLm1Gg+GOPGxrElZ4ze3JOsgIKtcgEI+vAayLx141y1+HrNPOvt+hb5VMjdk7ww4lykecMBmsy20uB7RTHshvfV7m+iaqrclWjxciMSSodT3q1j6Vqy9lYgJIGYgAX1PWRYDvJIAHbXoEZCwo+A7hWVYx8B3CsqiWBRRRQAn75IDYEAglgQRcEEDQiq73zjvEiL0sFUdGpAA9NWJve3OA6QeHZlWknasWebCr1zA/Ms31aQjLfiELhRGvACNR3B0A9VMp3Lmv/wD0cRof0tew++cKXd+fxYHW0f8AuD7Kkodqvyih5nykm/vrDoPTm01tU1R6RN9Qldyt5Yjz7vijpG4097/dLEnXgc9u78b/AHes23Km/wC4T+En86ojbu1XSS0U8mWwOk5YA6gi4Y9XTT9gXJhjJJJMaEk6kkqNaKlsoRT+ZdR2rWnJxTWnZH5Cm2483/cJ/wDU/nVofcWX/uE/g/8ANpxwkrEHNfzixr2VqgqUftste0a75r/mPyEKfcSTpx8x8z/za17U3dMUEzmZny4eQZSigG0TAte5NzfXU8O+8/gcbI8pDXtrmBAsLcLdX9ax3jH4LiP1Mv0Gq+CUU8GO4qzqtdJrjsS8EiK2UfeF+Uv1a6ygKNLzgi8oXUZsh5NVYlrHLexFgRrlqJhlZcMjKSCHTh0ghQRwP9ipVkjZHmYDNFn5tkueTQSLx1uxOUW6apY0YQorq0ozBBnLIAchMSoxzANa5BW1wfgjXhWWEVXBkGdUBfMoDZCYwhu1myhjmUi4N8ndWEZjdWmYBXjz82yXPJorrxF+cTlHbw7MsPycmaZlUMhYWIXNzEV1OutyWyjtAt2IYrDD5NrSW4SJnHnWx/eVq27UYtj8Kl+ajxMB0FnIOa3XZgPMes13bWQfdDDtb4UUq/Mufr10y7HM2IglQ2aJgWB/LjVs2h6GGvHQjqtUkRZbMfAdwrKvAK9pEwovXz1jfKNjI8VK3LyBBLKFWysoGZgoysLWAHoqI3i2/NipFmlfMWQWuAtlDMtrKLDUE+egWS7tuw3xVzwKj1ClHHpbG4ZR+TJN/tP9lV9sje+WBcglYAE5RlVgL8bZtRrUzuttlsRjImZi1nYagDUwzX4dwpZyAy726tCOuWAf6lWTiV+ESxUW1IsLZSSSNNO3uqtd5z77hx14jDj9+rCxeJQqwLAXzJfXiNGHfUhHuFj4NyjOCNL2ykGxBGnZ6a2SHpvYC/TYcOnurkw+JQKqBrkBQNDewAtpbqsawxM4ZSFcqTcAgG4INj0aa6dHZUkiLegQkH4MrtYgkEjq4EW4HX7a8mjvfnML24Hhbq7+muLC4lPhsyFitsy5jcAXJ4dnV0V0vOObr8I2XjqbE+oGrMLOhWm2tTlLIWMYlYuAGK5+dlzOtyOgFgwv+j2VH7cjthcRdma8UnG2nvZGlu6/nrdBIEZs0t/h82zC15XccepZFX9mtO3XBw0vSDE9j13U2piF3M3uVLBjzkJyoXuFUG1gdDe1j2VMSzIQZHAEiCQopZQxyIHSynnNna6DLwN+Nc2xT+Dr3x/UrHG7QKsbizKDkXnc+wuO+50sPsrHWqxpxy17NTVSpuo8I60midWeUiOWMtyaEqGcKgdSA2pDNdABfUGvYMXGxLShUkQsEVmAcqI86soIu2ZzksOkHjwrgm2mwY51ysvwF53P0PmbXS3H0VlLtRg/PXKy35Nedz7i3R8LXSw7OsVTK6jHe0ejS4dZdG2k8cNU3x6jzbn/ABWDb/5A8VSp/Yq++n5Leql3eCb8JwY6zN/4x7aZthD3w93rIrUuJmHqiiigkfIW08FI+KnijR5JFlmBRFZ35rsCcqgmtWOSRCqSo6Mi2yuhRrFmYXVhcXzV9gCMXvYX67a1DbX3SwWKk5TEYaKV7BczLrYXsL9PE0hYPlFcNLJdo45GVdGZUZgDa5uQLCmXcWQxzQlri+IVdf0lyfXq+9r7urHhxDg4EEdnUxplW2fiwuQDre+t6pTejDthZspXI6SZipto1kddRodCvjRjAMc95Y3MkbIATFJFJlJtmyEm17G1dkm+WK6cOg1A/HjiTYf8rrIrtmCOmewIK3B6bEXGtRMMCSR3LgHPYqMuYZAHBN2HEgeIqNW4hRjvTeF3ZEoOTwja29WLP/p0/wA5f5VazvXi725BL8fxy8P8quXHTKjuoOcIfhLqG5oOnbrbvBrtOEivflk+BfNdclrZuObhw1t5qhO+pU4xlJ6S1Wn0EqMpNpcu36mB3oxf5hP89f5NaxvRizwhTiR+OXiCQf8Ak9YrRgpVd0VjyYa/OfQDQmx7dLceJrbPFHHGGVwSXtk5ubnAuToxuASRU53lOFRU29X2fQSotx3uXf8AU8k3lxYBJiQAf4y6f6Nc2L2pjJFZWRLMGB98X8oEdEV+mujCCORXDuFIyjKSoZg2hYZiNBr4Vv5glVQRICoY2toSGOQ2JFxYdPAjroV5B1HST87u+gdC8b3LvfzOnYsREQX4pT93Lf1V2YvEhBe1ySAoHEsxAUDtJIHnqIG20DldFKMq8nexbPlOa1v0uHTbtFdW14SwSRAWMbK4X42VgxXXgSBYHovUlJPgXTpSgk5c9Ud74ZiQWYgjoQ2W+nG4Obp107hWYls2VrXIJUjgQLX06CLjxHaBjBtSGQXWQdoJsynqZTqp7DXHI6zSJybZkjzFmU3UuSBlDdNsrZrdJA4ggSK8kLvNiB90MGvUGPz2AH+2add3h77836QqsNsYkybXQKLlGiRR1m2a2v6TkVa+7OzsQsl5YjGuhuWQk26AFY+mkA30UUUEgooooAKozy6Y1Fx0SsCSIVJt1F2tr22buq86rjyv7nQYiF8YzOssMdublyuubmhgQeBZtRbj3WAZXOxPKMkUCRSxOxRQoZCuqgWFwxFiBYeasZt98Exu2HmPfyR9tJeEwisJSzEZI2ZbW1YWsDccNai85o1IZLJXfzCAWEE9u+P7a1/fvg739zS343vHe9ImzoRI4DEgHiQBenN9ysPkzDEyA2vYovsFGoHY2/uFIscPNb5UdYR784ReGGlHc0YpI2nghGxCPmHWVsaj2Y0tQ0LIk37wjccPMe9ozWzDeUHDRm64eXThzksPNVZZzXbgMEZCBmy37L+i4o1AsZvKVhywY4aTMOB97uPPW0eVGD8xL4p9tL025KLCZPdDEgXsIlA+lSbMCpte/mFPDDJZGM39wcpDSYR2K8CeTJ9NdR8qEIWyYeS9tAWQL2cL6VVdzUp9zgHgBYkTCInQAqJGykDjw11o1DJN7ubWD7QgkcHM+IRiR8Z36uq5t2eavqeq32R5GsFBNHLyuIk5NlcI7R5Cym63yxgkAgG19ba6VZFBJIKKKKBhRRRQAUt+UdSdm4oAEnINALnRlJ9FMlc20doR4eMyzOERbXY8BcgDh2kUAfJGHcZJLfmyON7nMNezS3h21E2q3vKbi8Hi8RF7lWInLIZpFMd5C9sq6HMzAqx1+OeNVfPhCCbqoHQb6eN+qmVtGOyvhin6STmeamrcbbOw3w+Finw+FGJKxRNnw0UjvKLJmLqhJzGzXPxtek1p3h8lOLlx0jwtEmFZ0KqJHQonMzqEVbLwe1usUZJYKo2sNTUNINTVu+V3cPD4DDpPA0xzShGWRw6hSjm4OXNe6gak8aqrD4gxSLIACVbMAwura8CDxBHrpEWjlU1ObAILX6it/Pfx4H+zXPHFJjJmKRZndnY5NEQW0HUqrpqfbU7uFuwMXiUhaVkDu6MYwCw5OJpLgnTUi3ChBgasUfwZrdVVZi/hGrjx3kmxonVIZs2GDjM0kxEjRlgWuFW2a2YeFQe8uM2NhHxUEGClkxCcrCHnctGsl8jOoLNqupBsDp0XvTbyPBWtT+McD3MdbiGHLY8GEl7nr0v4iorDbNkYqAL3IAA4kk2Atx46VY24e08DhsQz4mKKWPk48jMvKGB4ib5c68TfoItk6aBJH0LRXFsjakeJjEsJJUkjUFTdTY6Gu2kWBRRRQAUUUUAFKXlTw7ybNmWNGdiY+ailmsHUnQa020UAfIcGHkSZM6uhDgnMrKRbvFZwDNygzD8U9teJ0sPGs8dtKVpZQ8jn3x7gsTY5jcWPCu/F4uNbCJXFtdZC3OsBezXsbC1Mgc+7GBkXFYZ+TeyyIxJRsoA1BJtoO2voeTeQ9DL+yL+u9fPA3jlQ3vm7Hsw06wRXafKLjOjkvmH+KgM4LS3v21BPAy4lTKE5yI6Oqs4U2IZVCn4R4nj3VUWPxkTaphUSx5uVCOgm91HWBx11PnyxPlBxbizCEj9Wf4qgMXtaSQ3YgfJBHtpDyd+A2tLGL2YWXKBqNLqLdugHHjY087rb8zhgGaYi50XOdApI0GnHSqw92v1377/bXdgNvzRWyFRbrUGgWS/F3wcflyD5UbH0lSKpPePZOIkxM8vJswklmfMtmuHdmvZeGhGlZffrjTwlA7o4/aprll25PIbvIT5kX6KimGUdOCAWeMHQLKhJII0Dhr68NAfA1x4TBSMjZVJ48O8/aKl9hSwss3LRq7mM8mzEgqwPRY6mxPhUEMHJO3JwxvK5vlVFLHwHr6KAPp7yeYN4sGFkRkblJDlYWNi2mh4UzVowN+TS/HKt++wvW+kTCiiigAooooAKo7b/AJVMXhcfiYWSKWKOV1QEFHAB056m3DrU1eNfLXlRgKbWxgIIzSBhcWuGRDcdYvfXsoE+B5vRtqPFyDEOx5RhzkC6JYnTPYZuPVUVLtFSAM76D4iHz6j+7VFTPatBkNMgSXupeln+YnsIrTNiEPS3zF/irfg9jySBSi5swv1dJHsrtG6s/wCa8WP21nlc04vDfvLY0ZtZwQbMn6XzR/FWOZe3wH8VT/3qz/ml8WrIbqYj80niah5XR9Ze1EvJ59Quhl7fAfbWxXT9LwWmAbpYj83H4msvvPxB/wCXH4ml5bR9Ze0PJ59RACRP0/3a95VOgP8AOH2VNy7nYoDSND3M1QONwbxG0gym5Fu7/wC6tp3FOppFp/yQlSlHijtwmOVL80m4tqw01+T/AHepfA7UOFCYnDtaUllIZLqBbXnB+d3WHClMOalExGaGxyDKToM2Y36dSR1jQDz9F+SstbyQ734vG7TZcRMWT3PKRGAqxgh4rHKBqdTqbnU1d9fPf/4+YYnaEsluauHcXJF7tJFaw4nRWuRoNL8RX0JSJrgFFFFAwooooAK+afK5tBjtbFI9mVDEEB/JHIxtp52J89X3vLtZ4VtEAXIvrrYd3SePhVGb2brTYrESYlJELSZSyvdTdUVdCAQfgjjasU9oUIVXSk9Vx92nvLOhm47yEGZowwOUsLaqbqL9hBuazXaEY4YePzlj667tpbqYyJczwHLe2YNGw6/yWNuHTUPJg3XiLecH1E1pjVhNZi0+5lW5JcUW35MSsuFZ+TVSsjJoNLWV9B0C8hpv9zDqpU8lKWwR7ZX+jGPZTlXgdpTfldTHWdej/TRz+5R1Ue5R1V0UVh3mWHP7mHVXvucdVb6KN5gaRCKrvyn7RWGaJBBA5MQctJHnbV3UDiLDmegdVWXVU+V2M+6oj/7cDwlkPtrrbEl+rWeplFz/AE2KD7WB/wDT4Ud0R/irGHKIi2XnFuOoAFuFhWiLCFulR8o29lOezfJ9iGizSvFCh11LM/ZzAAP3q9lWuqNFZqSwcyNOcnoiR8guIA2m2Y8cNKB/mQ/ZX0XVGbr7AiwTFoGd5WUoXOnNJBIWMaAEqOJJ041aG6k8qgRzsWYi65tStvyb9OmvmrBS2vSqV+j5PCT7dftF8reUYZYx0UUV1ygKKK58fiOTjd/ig27+geNqUpKKbfBDSzoKG3sXmmcg8DlH7Oh9N/GkfeHaBW5HGmDGy2FV7vPirm1eJtE7i4lUlzbZ1WlGODlg2zi5pBDE9jJdbCwuLXNz1WBrs/8A15iQBd4Fvw5zk+ASuLcpPw2E9r/7b1auIOg89bb27lbVNykktM8OecFUIbyyyI3U2WcJhxEzBzmZiVvbnHt7qmOVrnvXt68/Vk6k3OXFmhLCwjdyte8rWi9F6r3UM38r2UcrWi9e3o3UBv5Xspa3r3XGOdH5Xk8ilfgZ73Ytf4QtxqevXoNW0ak6M9+m8P76xOKawxOPkpk5MOmJQg3ADRFdR1kObeFKeH2nOhymV9DYgm9raWv0VfcJ/B1+W3qr5/2kLTzD/Fk9DtXpLOvOvJxq6+bF8Fxa15GZrd1XWWVuxiwVHbxpywc+Uhh0EH7RVV7oY22lWPgZbiuDtGnKjX3o8nlGhYlEfVa4BHA8K9qP2JPmjt0qbebiPRp5qkK97b1lWpRqLmkzkyjuyaCoDe7E2RU+MbnuX+pHhU/STvXKTOw+KFA8M31vRWLa9VwtZJcZae3j7sltvHM12CrteewNVztWXM9Oe8DmxpKVLtrXL2ZR3IbzNlV8iZ3MitiYz8v6DVYk7cKRd2EtiY+5/omneYcK5+08yr5/x+LJ09EY3ovRai1c3dZYe0XrygUbrAyorGsqjgD29erWNAowAwYZvwbuk9a1Qm2R+E4j9dN/uNV8YP8A4c/rB9GqL2+LYvEfrpfpmu/sx/mf6R8WjNP4mexp8kgq0tjYm6iqjTQg1YW7M5Kija9FShvE6T5FjbBxGWS3Q4t5xqPb40yUlbObnJ8pfpCnWtn4dquVu4P+16fzr45Mt1HEsn//2Q=="/>
        <xdr:cNvSpPr>
          <a:spLocks noChangeAspect="1" noChangeArrowheads="1"/>
        </xdr:cNvSpPr>
      </xdr:nvSpPr>
      <xdr:spPr bwMode="auto">
        <a:xfrm>
          <a:off x="609600" y="1704975"/>
          <a:ext cx="2971800" cy="589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2162175</xdr:colOff>
      <xdr:row>4</xdr:row>
      <xdr:rowOff>104775</xdr:rowOff>
    </xdr:from>
    <xdr:to>
      <xdr:col>1</xdr:col>
      <xdr:colOff>4438650</xdr:colOff>
      <xdr:row>28</xdr:row>
      <xdr:rowOff>55699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1428750"/>
          <a:ext cx="2276475" cy="452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9"/>
  <sheetViews>
    <sheetView workbookViewId="0">
      <selection activeCell="A2" sqref="A2:A14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28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4" t="s">
        <v>40</v>
      </c>
      <c r="B1" s="37" t="s">
        <v>19</v>
      </c>
    </row>
    <row r="2" spans="1:2" ht="31.5" x14ac:dyDescent="0.5">
      <c r="B2" s="36" t="s">
        <v>17</v>
      </c>
    </row>
    <row r="3" spans="1:2" ht="31.5" x14ac:dyDescent="0.5">
      <c r="B3" s="36" t="s">
        <v>26</v>
      </c>
    </row>
    <row r="32" spans="2:2" ht="18" x14ac:dyDescent="0.25">
      <c r="B32" s="38" t="s">
        <v>20</v>
      </c>
    </row>
    <row r="33" spans="2:2" ht="45" x14ac:dyDescent="0.25">
      <c r="B33" s="39" t="s">
        <v>27</v>
      </c>
    </row>
    <row r="34" spans="2:2" ht="18" x14ac:dyDescent="0.25">
      <c r="B34" s="40"/>
    </row>
    <row r="35" spans="2:2" ht="18" x14ac:dyDescent="0.25">
      <c r="B35" s="38" t="s">
        <v>21</v>
      </c>
    </row>
    <row r="36" spans="2:2" x14ac:dyDescent="0.25">
      <c r="B36" s="41" t="s">
        <v>25</v>
      </c>
    </row>
    <row r="37" spans="2:2" x14ac:dyDescent="0.25">
      <c r="B37" s="41" t="s">
        <v>29</v>
      </c>
    </row>
    <row r="38" spans="2:2" x14ac:dyDescent="0.25">
      <c r="B38" s="41"/>
    </row>
    <row r="39" spans="2:2" ht="15.75" x14ac:dyDescent="0.25">
      <c r="B39" s="42"/>
    </row>
    <row r="40" spans="2:2" ht="18" x14ac:dyDescent="0.25">
      <c r="B40" s="38" t="s">
        <v>22</v>
      </c>
    </row>
    <row r="41" spans="2:2" ht="42.75" x14ac:dyDescent="0.25">
      <c r="B41" s="43" t="s">
        <v>30</v>
      </c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9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5"/>
  <sheetViews>
    <sheetView zoomScaleNormal="100"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0" t="s">
        <v>26</v>
      </c>
      <c r="C2" s="50"/>
      <c r="D2" s="50"/>
      <c r="E2" s="50"/>
      <c r="F2" s="10"/>
      <c r="G2" s="10"/>
      <c r="H2" s="10"/>
      <c r="I2" s="1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140.25" x14ac:dyDescent="0.2">
      <c r="B6" s="21" t="s">
        <v>24</v>
      </c>
      <c r="C6" s="22">
        <v>1</v>
      </c>
      <c r="D6" s="23">
        <v>10400</v>
      </c>
      <c r="E6" s="23">
        <f>(C6*D6)</f>
        <v>10400</v>
      </c>
      <c r="F6" s="9"/>
    </row>
    <row r="7" spans="2:16329" s="5" customFormat="1" ht="229.5" x14ac:dyDescent="0.2">
      <c r="B7" s="44" t="s">
        <v>23</v>
      </c>
      <c r="C7" s="22">
        <v>1</v>
      </c>
      <c r="D7" s="23">
        <v>6400</v>
      </c>
      <c r="E7" s="23">
        <f t="shared" ref="E7" si="0">(C7*D7)</f>
        <v>6400</v>
      </c>
      <c r="F7" s="9"/>
    </row>
    <row r="8" spans="2:16329" s="7" customFormat="1" ht="29.25" customHeight="1" x14ac:dyDescent="0.2">
      <c r="B8" s="24" t="s">
        <v>5</v>
      </c>
      <c r="C8" s="25"/>
      <c r="D8" s="26"/>
      <c r="E8" s="26">
        <f>SUM(E6:E7)</f>
        <v>16800</v>
      </c>
      <c r="F8" s="9"/>
    </row>
    <row r="9" spans="2:16329" x14ac:dyDescent="0.25">
      <c r="B9" s="1"/>
    </row>
    <row r="10" spans="2:16329" x14ac:dyDescent="0.25">
      <c r="B10" s="1"/>
      <c r="E10" s="14"/>
    </row>
    <row r="11" spans="2:16329" s="6" customFormat="1" ht="25.5" x14ac:dyDescent="0.25">
      <c r="B11" s="15" t="s">
        <v>8</v>
      </c>
      <c r="C11" s="31" t="s">
        <v>6</v>
      </c>
      <c r="D11" s="16" t="s">
        <v>9</v>
      </c>
      <c r="E11" s="16" t="s">
        <v>16</v>
      </c>
      <c r="F11" s="13"/>
    </row>
    <row r="12" spans="2:16329" s="6" customFormat="1" ht="12.75" x14ac:dyDescent="0.25">
      <c r="B12" s="27" t="s">
        <v>31</v>
      </c>
      <c r="C12" s="30">
        <v>0.02</v>
      </c>
      <c r="D12" s="29">
        <f>$D$14/$C$14*C12</f>
        <v>395.29411764705884</v>
      </c>
      <c r="E12" s="29"/>
      <c r="F12" s="13"/>
    </row>
    <row r="13" spans="2:16329" s="6" customFormat="1" ht="12.75" x14ac:dyDescent="0.25">
      <c r="B13" s="45" t="s">
        <v>32</v>
      </c>
      <c r="C13" s="46">
        <v>0.02</v>
      </c>
      <c r="D13" s="29">
        <f>$D$14/$C$14*C13</f>
        <v>395.29411764705884</v>
      </c>
      <c r="E13" s="47"/>
      <c r="F13" s="13"/>
    </row>
    <row r="14" spans="2:16329" s="6" customFormat="1" ht="12.75" x14ac:dyDescent="0.25">
      <c r="B14" s="27" t="s">
        <v>33</v>
      </c>
      <c r="C14" s="30">
        <v>0.85</v>
      </c>
      <c r="D14" s="29">
        <f>E8</f>
        <v>16800</v>
      </c>
      <c r="E14" s="29">
        <f>E8</f>
        <v>16800</v>
      </c>
      <c r="F14" s="13"/>
    </row>
    <row r="15" spans="2:16329" s="6" customFormat="1" ht="12.75" x14ac:dyDescent="0.25">
      <c r="B15" s="45" t="s">
        <v>34</v>
      </c>
      <c r="C15" s="46">
        <v>0.06</v>
      </c>
      <c r="D15" s="29">
        <f t="shared" ref="D15:D18" si="1">$D$14/$C$14*C15</f>
        <v>1185.8823529411764</v>
      </c>
      <c r="E15" s="47"/>
      <c r="F15" s="13"/>
    </row>
    <row r="16" spans="2:16329" s="6" customFormat="1" ht="12.75" x14ac:dyDescent="0.25">
      <c r="B16" s="27" t="s">
        <v>35</v>
      </c>
      <c r="C16" s="28">
        <v>0.02</v>
      </c>
      <c r="D16" s="29">
        <f t="shared" si="1"/>
        <v>395.29411764705884</v>
      </c>
      <c r="E16" s="29"/>
      <c r="F16" s="13"/>
    </row>
    <row r="17" spans="2:6" s="6" customFormat="1" ht="12.75" x14ac:dyDescent="0.25">
      <c r="B17" s="45" t="s">
        <v>36</v>
      </c>
      <c r="C17" s="48">
        <v>0.01</v>
      </c>
      <c r="D17" s="29">
        <f t="shared" si="1"/>
        <v>197.64705882352942</v>
      </c>
      <c r="E17" s="47"/>
      <c r="F17" s="13"/>
    </row>
    <row r="18" spans="2:6" s="6" customFormat="1" ht="12.75" x14ac:dyDescent="0.25">
      <c r="B18" s="27" t="s">
        <v>37</v>
      </c>
      <c r="C18" s="28">
        <v>0.02</v>
      </c>
      <c r="D18" s="29">
        <f t="shared" si="1"/>
        <v>395.29411764705884</v>
      </c>
      <c r="E18" s="29"/>
      <c r="F18" s="13"/>
    </row>
    <row r="19" spans="2:6" s="6" customFormat="1" ht="12.75" x14ac:dyDescent="0.25">
      <c r="B19" s="15" t="s">
        <v>7</v>
      </c>
      <c r="C19" s="17">
        <f>SUM(C12:C18)</f>
        <v>1</v>
      </c>
      <c r="D19" s="18">
        <f>SUM(D12:D18)</f>
        <v>19764.705882352941</v>
      </c>
      <c r="E19" s="18">
        <f>SUM(E14:E18)</f>
        <v>16800</v>
      </c>
      <c r="F19" s="13"/>
    </row>
    <row r="20" spans="2:6" x14ac:dyDescent="0.25">
      <c r="B20" s="1"/>
    </row>
    <row r="21" spans="2:6" x14ac:dyDescent="0.25">
      <c r="B21" s="8" t="s">
        <v>38</v>
      </c>
    </row>
    <row r="22" spans="2:6" x14ac:dyDescent="0.25">
      <c r="B22" s="12" t="s">
        <v>39</v>
      </c>
    </row>
    <row r="23" spans="2:6" x14ac:dyDescent="0.25">
      <c r="B23" s="12" t="s">
        <v>10</v>
      </c>
    </row>
    <row r="25" spans="2:6" ht="111.75" customHeight="1" x14ac:dyDescent="0.25"/>
    <row r="27" spans="2:6" ht="137.25" customHeight="1" x14ac:dyDescent="0.25"/>
    <row r="29" spans="2:6" ht="150" customHeight="1" x14ac:dyDescent="0.25"/>
    <row r="31" spans="2:6" ht="175.5" customHeight="1" x14ac:dyDescent="0.25"/>
    <row r="33" ht="86.25" customHeight="1" x14ac:dyDescent="0.25"/>
    <row r="35" ht="22.5" customHeight="1" x14ac:dyDescent="0.25"/>
    <row r="37" ht="60.75" customHeight="1" x14ac:dyDescent="0.25"/>
    <row r="47" ht="60.75" customHeight="1" x14ac:dyDescent="0.25"/>
    <row r="49" ht="48" customHeight="1" x14ac:dyDescent="0.25"/>
    <row r="51" ht="35.25" customHeight="1" x14ac:dyDescent="0.25"/>
    <row r="53" ht="137.25" customHeight="1" x14ac:dyDescent="0.25"/>
    <row r="55" ht="150" customHeight="1" x14ac:dyDescent="0.25"/>
    <row r="57" ht="99" customHeight="1" x14ac:dyDescent="0.25"/>
    <row r="59" ht="150" customHeight="1" x14ac:dyDescent="0.25"/>
    <row r="61" ht="213.75" customHeight="1" x14ac:dyDescent="0.25"/>
    <row r="63" ht="22.5" customHeight="1" x14ac:dyDescent="0.25"/>
    <row r="65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2015-07-30T07:38:08Z</dcterms:created>
  <dcterms:modified xsi:type="dcterms:W3CDTF">2018-01-05T08:19:06Z</dcterms:modified>
</cp:coreProperties>
</file>