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245" yWindow="2175" windowWidth="17400" windowHeight="12435"/>
  </bookViews>
  <sheets>
    <sheet name="Descrizione" sheetId="3" r:id="rId1"/>
    <sheet name="Matrice Acquisti" sheetId="1" r:id="rId2"/>
  </sheets>
  <definedNames>
    <definedName name="_xlnm.Print_Area" localSheetId="0">Descrizione!$B$1:$C$63</definedName>
    <definedName name="_xlnm.Print_Area" localSheetId="1">'Matrice Acquisti'!$B$1:$F$21</definedName>
  </definedNames>
  <calcPr calcId="152511"/>
</workbook>
</file>

<file path=xl/calcChain.xml><?xml version="1.0" encoding="utf-8"?>
<calcChain xmlns="http://schemas.openxmlformats.org/spreadsheetml/2006/main">
  <c r="F20" i="1" l="1"/>
  <c r="F21" i="1" s="1"/>
  <c r="E28" i="1" s="1"/>
  <c r="F19" i="1"/>
  <c r="E25" i="1" l="1"/>
  <c r="D31" i="1" s="1"/>
  <c r="F7" i="1"/>
  <c r="F8" i="1"/>
  <c r="D27" i="1" l="1"/>
  <c r="D32" i="1"/>
  <c r="D30" i="1"/>
  <c r="D26" i="1"/>
  <c r="D25" i="1" s="1"/>
  <c r="D29" i="1"/>
  <c r="D28" i="1"/>
  <c r="F11" i="1"/>
  <c r="F18" i="1" l="1"/>
  <c r="F17" i="1"/>
  <c r="F16" i="1"/>
  <c r="F15" i="1"/>
  <c r="F13" i="1"/>
  <c r="F12" i="1"/>
  <c r="F10" i="1"/>
  <c r="F9" i="1"/>
  <c r="F14" i="1"/>
</calcChain>
</file>

<file path=xl/sharedStrings.xml><?xml version="1.0" encoding="utf-8"?>
<sst xmlns="http://schemas.openxmlformats.org/spreadsheetml/2006/main" count="86" uniqueCount="66">
  <si>
    <t>Voci di costo della configurazione</t>
  </si>
  <si>
    <t>Descrizione della voce</t>
  </si>
  <si>
    <t>Num. voci</t>
  </si>
  <si>
    <t>PRESENTAZIONE</t>
  </si>
  <si>
    <t>LA SOLUZIONE È COMPOSTA DA:</t>
  </si>
  <si>
    <t>DESCRIZIONE PROGETTO</t>
  </si>
  <si>
    <t>OBIETTIVI E FINALITÀ DELLA SOLUZIONE</t>
  </si>
  <si>
    <t>Fornitura</t>
  </si>
  <si>
    <t>Dispositivi e accessori</t>
  </si>
  <si>
    <t>ELENCO APPARECCHIATURE:</t>
  </si>
  <si>
    <t>Importo Unitario
IVA 22% inclusa</t>
  </si>
  <si>
    <t>Costo Previsto
IVA 22% inlcusa</t>
  </si>
  <si>
    <t>Totale Costo Configurazione - IVA 22% inclusa</t>
  </si>
  <si>
    <r>
      <rPr>
        <b/>
        <sz val="9"/>
        <color indexed="8"/>
        <rFont val="Arial"/>
        <family val="2"/>
      </rPr>
      <t xml:space="preserve">SGABELLO </t>
    </r>
    <r>
      <rPr>
        <sz val="9"/>
        <color indexed="8"/>
        <rFont val="Arial"/>
        <family val="2"/>
      </rPr>
      <t>girevole con sedile, ma senza schienale in faggio. Regolabile in altezza. Parte metallica cromata. Sostenuto da 5 gambe, con piedini in gomma.</t>
    </r>
  </si>
  <si>
    <t>N. 20 SGABELLI SENZA SCHIENALE</t>
  </si>
  <si>
    <t>LABORATORIO INDIRIZZO AUTOMAZIONE E ROBOTICA</t>
  </si>
  <si>
    <t>Percorso per il profilo Professionale di Istituti Professionali
4° e 5° anno</t>
  </si>
  <si>
    <t>Si riporta un esempio di disposizione topografica del laboratorio di automazione e robotica con le dimensioni delle attrezzature e degli spazi per svolgere l’attività. (1 quadretto = 1 m2).</t>
  </si>
  <si>
    <t>Oltre alle conoscenze di impianti elettrici civili, industriali e di domotica il futuro tecnico deve essere formato ed acquisire conoscenze di automazione e robotica in quanto le attività produttive, per competere nel mercato globale, devono dotarsi di automatismi programmabili per realizzare sia prodotti di serie che su misura.</t>
  </si>
  <si>
    <r>
      <rPr>
        <i/>
        <sz val="11"/>
        <color theme="1"/>
        <rFont val="Arial"/>
        <family val="2"/>
      </rPr>
      <t>Apparati per lezioni del docente rivolte collettivamente o a gruppi di studenti.</t>
    </r>
    <r>
      <rPr>
        <sz val="11"/>
        <color theme="1"/>
        <rFont val="Arial"/>
        <family val="2"/>
      </rPr>
      <t xml:space="preserve">
</t>
    </r>
    <r>
      <rPr>
        <b/>
        <sz val="11"/>
        <color theme="1"/>
        <rFont val="Arial"/>
        <family val="2"/>
      </rPr>
      <t>Impianti di automazione elettropneumatica:</t>
    </r>
    <r>
      <rPr>
        <sz val="11"/>
        <color theme="1"/>
        <rFont val="Arial"/>
        <family val="2"/>
      </rPr>
      <t xml:space="preserve">
n. 2 Telaio espositore da pavimento;
n. 2 Pannello impianti di automazione elettropneumatica in logica cablata e con micro PLC;
n. 1 Trainer per Attuatori elettropneumatici;
n. 4 Tavoli per lezione teoriche e pratiche;
n. 20 Sgabello girevole con sedile e schienale in faggio;
n. 1 Simulatore di parcheggio a 2 piani per applicazione con PLC;
n. 1 Simulatore di semaforo a 2 vie per applicazione con PLC;
n. 1 Simulatore di autolavaggio per applicazione con PLC;
n. 1 Ascensore didattico a 4 piani per applicazione con il PLC;
n. 2 Trainer per lo studio del PLC PLC S71200;
n. 2 Espansioni 16 DI + 16 DO per il PLC.
</t>
    </r>
    <r>
      <rPr>
        <b/>
        <sz val="11"/>
        <color theme="1"/>
        <rFont val="Arial"/>
        <family val="2"/>
      </rPr>
      <t>Robotica:</t>
    </r>
    <r>
      <rPr>
        <sz val="11"/>
        <color theme="1"/>
        <rFont val="Arial"/>
        <family val="2"/>
      </rPr>
      <t xml:space="preserve">
n. 1 Sistema automatico di pesatura e selezione con Robot pneumatico e doppio nastro trasportatore.
Il sistema è costituito da moduli che si possono utilizzare anche singolarmente:
n. 1 Modulo magazzino pezzi prismatici;
n. 2 Modulo nastro trasportatore;
n. 1 Modulo robot;
n. 1 Modulo di pesatura;
n. 1 Modulo test e selezione dei pezzi;
n. 1 Pulsantiera;
n. 1 Cassetta contenente i pezzi da lavorare e gli attrezzi.</t>
    </r>
  </si>
  <si>
    <t>Il laboratorio proposto permette di “innalzare” il livello tecnologico base con controllori logici programmabili finalizzati al controllo e gestione del processo produttivo.
Il laboratorio comprende l’area per le attività pratiche nel campo dell’elettropneumatica con postazioni di lavoro per gli studenti e l’area per lezioni collettive del docente con apparati da tavolo.</t>
  </si>
  <si>
    <r>
      <t>N. 2 TELAI ESPOSITORI DA PAVIMENTO</t>
    </r>
    <r>
      <rPr>
        <b/>
        <sz val="10"/>
        <color rgb="FFFF0000"/>
        <rFont val="Arial"/>
        <family val="2"/>
      </rPr>
      <t xml:space="preserve"> mod. LII-T/EV</t>
    </r>
  </si>
  <si>
    <r>
      <t xml:space="preserve">N. 2 PANNELLO IMPIANTI DI AUTOMAZIONE ELETTROPNEUMATICA IN LOGICA CABLATA E CON MICRO PLC </t>
    </r>
    <r>
      <rPr>
        <b/>
        <sz val="10"/>
        <color rgb="FFFF0000"/>
        <rFont val="Arial"/>
        <family val="2"/>
      </rPr>
      <t>mod. LII-AI4/EV</t>
    </r>
  </si>
  <si>
    <r>
      <t>N. 1 TRAINER PER ATTUATORI ELETTROPNEUMATICI</t>
    </r>
    <r>
      <rPr>
        <b/>
        <sz val="10"/>
        <color rgb="FFFF0000"/>
        <rFont val="Arial"/>
        <family val="2"/>
      </rPr>
      <t xml:space="preserve"> mod. EAT/EV</t>
    </r>
  </si>
  <si>
    <r>
      <t xml:space="preserve">N. 4 TAVOLI DA LAVORO PER LEZIONI TEORICHE E PRATICHE </t>
    </r>
    <r>
      <rPr>
        <b/>
        <sz val="10"/>
        <color rgb="FFFF0000"/>
        <rFont val="Arial"/>
        <family val="2"/>
      </rPr>
      <t>mod. TOP/EV</t>
    </r>
  </si>
  <si>
    <r>
      <t xml:space="preserve">N. 1 SIMULATORE DI PARCHEGGIO A 2 PIANI PER APPLICAZIONE CON PLC </t>
    </r>
    <r>
      <rPr>
        <b/>
        <sz val="10"/>
        <color rgb="FFFF0000"/>
        <rFont val="Arial"/>
        <family val="2"/>
      </rPr>
      <t>mod. PLC-A1/EV</t>
    </r>
  </si>
  <si>
    <r>
      <t xml:space="preserve">N. 1 SIMULATORE DI AUTOLAVAGGIO PER APPLICAZIONE CON PLC </t>
    </r>
    <r>
      <rPr>
        <b/>
        <sz val="10"/>
        <color rgb="FFFF0000"/>
        <rFont val="Arial"/>
        <family val="2"/>
      </rPr>
      <t>mod. PLC-A3/EV</t>
    </r>
  </si>
  <si>
    <r>
      <t xml:space="preserve">N. 1 ASCENSORE DIDATTICO A 4 PIANI PER APPLICAZIONE CON IL PLC </t>
    </r>
    <r>
      <rPr>
        <b/>
        <sz val="10"/>
        <color rgb="FFFF0000"/>
        <rFont val="Arial"/>
        <family val="2"/>
      </rPr>
      <t>mod. L4DIDA/EV</t>
    </r>
  </si>
  <si>
    <r>
      <t>N. 2 TRAINER PER LO STUDIO DEL PLC</t>
    </r>
    <r>
      <rPr>
        <b/>
        <sz val="10"/>
        <color rgb="FFFF0000"/>
        <rFont val="Arial"/>
        <family val="2"/>
      </rPr>
      <t xml:space="preserve"> mod. PLC-V8/EV</t>
    </r>
  </si>
  <si>
    <r>
      <t xml:space="preserve">N. 2 ESPANSIONI 16 DI + 16 DO PER PLC </t>
    </r>
    <r>
      <rPr>
        <b/>
        <sz val="10"/>
        <color rgb="FFFF0000"/>
        <rFont val="Arial"/>
        <family val="2"/>
      </rPr>
      <t>mod. V8-1/EV</t>
    </r>
  </si>
  <si>
    <r>
      <t>N. 1 SISTEMA AUTOMATICO DI PESATURA E SELEZIONE CON ROBOT PNEUMATICO E DOPPIO NASTRO TRASPORTATORE</t>
    </r>
    <r>
      <rPr>
        <b/>
        <sz val="10"/>
        <color rgb="FFFF0000"/>
        <rFont val="Arial"/>
        <family val="2"/>
      </rPr>
      <t xml:space="preserve"> mod. MCS-F1/EV</t>
    </r>
  </si>
  <si>
    <r>
      <t xml:space="preserve">LABORATORIO INDIRIZZO AUTOMAZIONE E ROBOTICA
</t>
    </r>
    <r>
      <rPr>
        <b/>
        <sz val="18"/>
        <color rgb="FFFF0000"/>
        <rFont val="Arial"/>
        <family val="2"/>
      </rPr>
      <t>Percorso per il profilo Professionale di Istituti Professionali
4° e 5° anno</t>
    </r>
  </si>
  <si>
    <r>
      <rPr>
        <b/>
        <sz val="9"/>
        <color indexed="8"/>
        <rFont val="Arial"/>
        <family val="2"/>
      </rPr>
      <t xml:space="preserve">TELAIO MOBILE PER SUPPORTO PANNELLI
</t>
    </r>
    <r>
      <rPr>
        <sz val="9"/>
        <color indexed="8"/>
        <rFont val="Arial"/>
        <family val="2"/>
      </rPr>
      <t>La struttura è costruita in profilati e lamiera d’acciaio trattata chimicamente, verniciata con vernice epossidica. Struttura con ruote per facilitare la movimentazione in laboratorio, due ruote sono con freno per arrestare il movimento durante l’utilizzo.
I pannelli, per le differenti attività didattiche, si inseriscono e ruotano per l’allestimento e la configurazione tramite cerniere.</t>
    </r>
  </si>
  <si>
    <r>
      <rPr>
        <b/>
        <sz val="9"/>
        <color indexed="8"/>
        <rFont val="Arial"/>
        <family val="2"/>
      </rPr>
      <t>PANNELLO IMPIANTI DI AUTOMAZIONE ELETTROPNEUMATICA IN LOGICA CABLATA E CON MICRO PLC</t>
    </r>
    <r>
      <rPr>
        <sz val="9"/>
        <color indexed="8"/>
        <rFont val="Arial"/>
        <family val="2"/>
      </rPr>
      <t xml:space="preserve">
Il pannello può essere utilizzato autonomamente sia per realizzare i circuiti in logica cablata che per realizzare quelli in logica programmabile, in quanto, integra un micro PLC. Pannello con parti reali, rappresentate tramite simbologia elettrica e pneumatica internazionale, collegamenti elettrici mediante cavetti con spinotti di sicurezza diametro 4 mm e collegamenti pneumatici ad innesto rapido con tubetto Rilsan diametro 4 mm forniti a corredo.</t>
    </r>
  </si>
  <si>
    <r>
      <rPr>
        <b/>
        <sz val="9"/>
        <color indexed="8"/>
        <rFont val="Arial"/>
        <family val="2"/>
      </rPr>
      <t>TRAINER PER ATTUATORI ELETTRO-PNEUMATICI</t>
    </r>
    <r>
      <rPr>
        <sz val="9"/>
        <color indexed="8"/>
        <rFont val="Arial"/>
        <family val="2"/>
      </rPr>
      <t xml:space="preserve">
Permette lo svolgimento di un ampio programma di elettropneumatica e costituisce un ottimo sistema applicativo per programmi sequenziali sviluppati con controllori a logica programmabile (PLC).
Le principali caratteristiche del sistema sono le seguenti: Protezione con interruttore differenziale; Alimentatore stabilizzato 24 Vcc; Gruppo condizionamento aria compressa; Quadro elettrico di comando a bassa tensione; Componenti industriali; Simbologia normalizzata; Apparecchiatura su ruote.</t>
    </r>
  </si>
  <si>
    <r>
      <t>TAVOLO DI LAVORO PER LEZIONE TEORICHE E PRATICHE</t>
    </r>
    <r>
      <rPr>
        <sz val="9"/>
        <color indexed="8"/>
        <rFont val="Arial"/>
        <family val="2"/>
      </rPr>
      <t xml:space="preserve">
Costituito da telaio portante e gambe in tubolare di acciaio, piedini regolabili in altezza, piano di lavoro in legno bilaminato con spigoli smussati. Dimensioni  2000x1000x860 mm.</t>
    </r>
  </si>
  <si>
    <r>
      <t xml:space="preserve">SIMULATORE DI PARCHEGGIO A DUE PIANI PER APPLICAZIONE CON PLC
</t>
    </r>
    <r>
      <rPr>
        <sz val="9"/>
        <color indexed="8"/>
        <rFont val="Arial"/>
        <family val="2"/>
      </rPr>
      <t>L’apparecchiatura simula la costituzione di un sistema di controllo di entrata, uscita e giacenza di autoveicoli per un garage a 2 piani, con capienza massima di 100 autoveicoli. I vari elementi del circuito elettrico da controllare mediante un PLC Training panel (non incluso) sono fissati su un pannello di alluminio serigrafato che riproduce la struttura dell’edificio con le relative segnalazioni di ingresso,
uscita e giacenza. Tutte le lampade di segnalazione sono collegate in modo indipendente ad una morsettiera costituita da boccole unificate di tipo didattico con foro diam. 4 mm, cosicchè l’utilizzatore può scegliere il tipo di collegamento tra i vari elementi ed il PLC, in funzione del programma di gestione. L’apparecchiatura include anche il sistema di visualizzazione digitale, che permette all’utilizzatore (custode del garage) di controllare dalla propria postazione, il traffico in entrata ed uscita, come pure la quantità di autoveicoli in parcheggio, sia nel I° piano, nel II° piano che totale.</t>
    </r>
  </si>
  <si>
    <r>
      <t>N. 1 SIMULATORE DI SEMAFORO INTELLIGENTE A 2 VIE PER APPLICAZIONE CON PLC</t>
    </r>
    <r>
      <rPr>
        <b/>
        <sz val="10"/>
        <color rgb="FFFF0000"/>
        <rFont val="Arial"/>
        <family val="2"/>
      </rPr>
      <t xml:space="preserve"> mod. PLC-A2/EV</t>
    </r>
  </si>
  <si>
    <r>
      <t xml:space="preserve">SIMULATORE DI SEMAFORO INTELLIGENTE A 2 VIE PER APPLICAZIONE CON PLC
</t>
    </r>
    <r>
      <rPr>
        <sz val="9"/>
        <color indexed="8"/>
        <rFont val="Arial"/>
        <family val="2"/>
      </rPr>
      <t>L’apparecchiatura simula la costituzione di un sistema semaforico per un incrocio di 2 strade, una delle quali con possibilità di svincolo a destra indipendente. I vari elementi del circuito elettrico, da controllare mediante un PLC Training panel (non incluso) sono fissati su un pannello di alluminio serigrafato, che riproduce l’incrocio delle strade, con i relativi punti semaforici. Tutte le lampade di segnalazione sono collegate in modo indipendente ad una morsettiera costituita da boccole unificate di tipo didattico, con foro diam. 4 mm, cosicchè l’utilizzatore può scegliere il tipo di collegamento tra i vari elementi ed il PLC, in funzione del programma di gestione.
Sono inoltre presenti sull’apparecchiatura degli elementi di comando per gestire direttamente dal simulatore alcune funzioni di regolazione dei tempi di ciclo o determinare manualmente il funzionamento del sistema.</t>
    </r>
  </si>
  <si>
    <r>
      <rPr>
        <b/>
        <sz val="9"/>
        <color indexed="8"/>
        <rFont val="Arial"/>
        <family val="2"/>
      </rPr>
      <t>SIMULATORE DI AUTOLAVAGGIO PER APPLICAZIONE CON PLC</t>
    </r>
    <r>
      <rPr>
        <sz val="9"/>
        <color indexed="8"/>
        <rFont val="Arial"/>
        <family val="2"/>
      </rPr>
      <t xml:space="preserve">
L’apparecchiatura simula un tunnel di autolavaggio. I vari elementi sono riprodotti su un pannello di alluminio serigrafato.
Le “corse” meccaniche, delle parti in movimento costituenti l’automazione, sono riprodotte con barre a 10 led che pilotano i relativi finecorsa di controllo. Tutte le lampade di segnalazione dello stato operativo e i dispositivi di comando della macchina sono collegati a boccole unificate di tipo didattico per spinotti diametro 4 mm, cosicché l’utilizzatore può scegliere il tipo di collegamento tra i vari elementi e il PLC Training panel (non incluso), in funzione del programma di gestione.</t>
    </r>
  </si>
  <si>
    <r>
      <rPr>
        <b/>
        <sz val="9"/>
        <color indexed="8"/>
        <rFont val="Arial"/>
        <family val="2"/>
      </rPr>
      <t>ASCENSORE DIDATTICO A QUATTRO PIANI PER APPLICAZIONI CON IL PLC</t>
    </r>
    <r>
      <rPr>
        <sz val="9"/>
        <color indexed="8"/>
        <rFont val="Arial"/>
        <family val="2"/>
      </rPr>
      <t xml:space="preserve">
Nel trainer sono ricreate tutte le caratteristiche presenti in un ascensore reale come ad esempio l’apertura/chiusura delle porte, la velocità variabile del motore per il controllo della salita/discesa, i sensori di presenza ai piani nonché i pulsanti di allarme e stop.
La cabina è montata su un carrello mobile trascinato da un motore CC a bassa tensione attraverso un sistema di pulegge. Tutti e quattro i piani hanno un pannello di chiamata dell’ascensore dotato di pulsante. Dei led dedicati indicano la condizione di ascensore libero/occupato. Degli interruttori permettono di simulare la condizione di porta aperta/chiusa al piano. Ogni piano ha altri led usati per segnalare l’attuale posizione della cabina. Ciascun pannello ai piani integra un led per segnalare l’eventuale attivazione del pulsante di allarme dal pannello di controllo in cabina.</t>
    </r>
  </si>
  <si>
    <r>
      <t xml:space="preserve">TRAINER PER LO STUDIO DEL PLC
</t>
    </r>
    <r>
      <rPr>
        <sz val="9"/>
        <color indexed="8"/>
        <rFont val="Arial"/>
        <family val="2"/>
      </rPr>
      <t>Il PLC presente a bordo del trainer mette a disposizione una molteplicità d’ingressi e uscite digitali e analogiche accessibili su boccole di Ø = 4 mm e Ø = 2 mm inserite sul pannello frontale. Le uscite digitali sono disponibili come uscite a relè o a transistor per tutte quelle applicazioni che richiedono una tempistica più rapida. Lo stato logico degli ingressi e delle uscite digitali è visualizzato da diodi LED presenti a bordo del PLC. Tramite due potenziometri rotativi si possono regolare il livello delle tensioni o correnti agli ingressi analogici.
Il pannello frontale del trainer riporta la rappresentazione sinottica serigrafata degli schemi e dei componenti interni all’apparecchiatura, completa di ogni minima nomenclatura. Un voltmetro digitale a 3 e 1/2 cifre visualizza la tensione degli ingressi o delle uscite analogiche in base alla posizione di un selettore rotativo. Il software di programmazione in ambiente WIN 7 Professional (32/64 Bit), consente lo sviluppo di programmi di esercitazione con PLC nei più diffusi linguaggi dell’automazione industriale: KOP, FUP secondo la norma IEC 61131-3. Il collegamento tra Personal Computer e PLC avviene tramite cavo d’interfaccia ethernet fornito in dotazione. Il PLC inoltre
è predisposto per il collegamento a reti industriali di tipo ProfiNet. Fornito di manualistica teorico-sperimentale.</t>
    </r>
  </si>
  <si>
    <t>ESPANSIONI 16 DI + 16 DO per il PLC</t>
  </si>
  <si>
    <r>
      <t xml:space="preserve">SISTEMA AUTOMATICO DI PESATURA E SELEZIONE CON ROBOT PNEUMATICO E DOPPIO NASTRO TRASPORTATORE
</t>
    </r>
    <r>
      <rPr>
        <sz val="9"/>
        <color indexed="8"/>
        <rFont val="Arial"/>
        <family val="2"/>
      </rPr>
      <t>Il sistema è composto dai seguenti elementi: Modulo magazzino pezzi prismatici; n. 2 Moduli nastro trasportatore; Modulo robot; Modulo di pesatura; Modulo di test e selezione; Pulsantiera; Cassetta contenente i pezzi da lavorare e gli attrezzi.
Il ciclo di lavorazione, totalmente controllato da PLC, prevede: Espulsione del pezzo dal magazzino sul nastro trasportat. 1; Partenza del nastro 1 e trasporto del pezzo fin quando il sensore a fibra ottica ne rileva la presenza lungo il precorso; Arresto del nastro 1 e prelievo del pezzo da parte del robot; Deposito del pezzo sulla cella di carico per la misura del peso; Pesatura del pezzo (pezzo conforme o scarto).</t>
    </r>
  </si>
  <si>
    <t>Clicca qui per la Matrice Acquisti</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</si>
  <si>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</si>
  <si>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</si>
  <si>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</si>
  <si>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</si>
  <si>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</si>
  <si>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</si>
  <si>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</si>
  <si>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</si>
  <si>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</si>
  <si>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</si>
  <si>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</si>
  <si>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</si>
  <si>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</si>
  <si>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</si>
  <si>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</si>
  <si>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</si>
  <si>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rev. 2018</t>
  </si>
  <si>
    <t>SCHERMO INTERATTIVO 65" UHD 4K</t>
  </si>
  <si>
    <t>N. 1 SCHERMO INTERATTIVO 65" UHD 4K</t>
  </si>
  <si>
    <t>PERSONAL COMPUTER di ultima generazione</t>
  </si>
  <si>
    <t>N. 1 PERSONAL COMPUTER di ultima generazione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</si>
</sst>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quot;€&quot;_-;\-* #,##0.00\ &quot;€&quot;_-;_-* &quot;-&quot;??\ &quot;€&quot;_-;_-@_-"/>
    <numFmt numFmtId="165" formatCode="&quot;€&quot;\ #,##0.00"/>
    <numFmt numFmtId="166" formatCode="_-* #,##0.00\ [$€-410]_-;\-* #,##0.00\ [$€-410]_-;_-* &quot;-&quot;??\ [$€-410]_-;_-@_-"/>
  </numFmts>
  <fonts count="36"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4"/>
      <color rgb="FFFF0000"/>
      <name val="Arial"/>
      <family val="2"/>
    </font>
    <font>
      <b/>
      <sz val="12"/>
      <color rgb="FFFF0000"/>
      <name val="Arial"/>
      <family val="2"/>
    </font>
    <font>
      <b/>
      <u/>
      <sz val="18"/>
      <color rgb="FFFF0000"/>
      <name val="Arial"/>
      <family val="2"/>
    </font>
    <font>
      <sz val="9"/>
      <color indexed="8"/>
      <name val="Arial"/>
      <family val="2"/>
    </font>
    <font>
      <b/>
      <sz val="22"/>
      <color rgb="FFFF0000"/>
      <name val="Calibri"/>
      <family val="2"/>
      <scheme val="minor"/>
    </font>
    <font>
      <sz val="22"/>
      <color theme="1"/>
      <name val="Calibri"/>
      <family val="2"/>
      <scheme val="minor"/>
    </font>
    <font>
      <b/>
      <sz val="10"/>
      <color rgb="FFFF0000"/>
      <name val="Calibri"/>
      <family val="2"/>
      <scheme val="minor"/>
    </font>
    <font>
      <b/>
      <sz val="9"/>
      <color indexed="8"/>
      <name val="Arial"/>
      <family val="2"/>
    </font>
    <font>
      <b/>
      <sz val="9"/>
      <color rgb="FFFF0000"/>
      <name val="Arial"/>
      <family val="2"/>
    </font>
    <font>
      <b/>
      <u/>
      <sz val="11"/>
      <color theme="1"/>
      <name val="Arial"/>
      <family val="2"/>
    </font>
    <font>
      <b/>
      <sz val="10"/>
      <color indexed="8"/>
      <name val="Arial"/>
      <family val="2"/>
    </font>
    <font>
      <b/>
      <sz val="20"/>
      <color rgb="FFFF0000"/>
      <name val="Calibri"/>
      <family val="2"/>
      <scheme val="minor"/>
    </font>
    <font>
      <sz val="20"/>
      <color theme="1"/>
      <name val="Calibri"/>
      <family val="2"/>
      <scheme val="minor"/>
    </font>
    <font>
      <b/>
      <sz val="11"/>
      <color theme="1"/>
      <name val="Calibri"/>
      <family val="2"/>
      <scheme val="minor"/>
    </font>
    <font>
      <b/>
      <sz val="10"/>
      <color rgb="FFFF0000"/>
      <name val="Arial"/>
      <family val="2"/>
    </font>
    <font>
      <i/>
      <sz val="11"/>
      <color theme="1"/>
      <name val="Arial"/>
      <family val="2"/>
    </font>
    <font>
      <b/>
      <sz val="11"/>
      <color theme="1"/>
      <name val="Arial"/>
      <family val="2"/>
    </font>
    <font>
      <b/>
      <sz val="18"/>
      <color rgb="FFFF0000"/>
      <name val="Arial"/>
      <family val="2"/>
    </font>
    <font>
      <b/>
      <sz val="11"/>
      <color rgb="FF3F3F3F"/>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
      <sz val="8"/>
      <color theme="0" tint="-0.249977111117893"/>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1" fillId="5" borderId="5" applyNumberFormat="0" applyAlignment="0" applyProtection="0"/>
  </cellStyleXfs>
  <cellXfs count="86">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5"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5" fontId="8" fillId="3" borderId="1" xfId="1" applyNumberFormat="1" applyFont="1" applyFill="1" applyBorder="1" applyAlignment="1">
      <alignment horizontal="right" vertical="center" wrapText="1"/>
    </xf>
    <xf numFmtId="0" fontId="13" fillId="0" borderId="0" xfId="0" applyFont="1" applyAlignment="1">
      <alignment horizontal="center" vertical="center"/>
    </xf>
    <xf numFmtId="0" fontId="14"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165" fontId="2" fillId="0" borderId="0" xfId="0" applyNumberFormat="1" applyFont="1"/>
    <xf numFmtId="0" fontId="2" fillId="0" borderId="0" xfId="0" applyFont="1"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20" fillId="4" borderId="1" xfId="0" applyFont="1" applyFill="1" applyBorder="1" applyAlignment="1">
      <alignment horizontal="justify" vertical="center" wrapText="1"/>
    </xf>
    <xf numFmtId="0" fontId="22" fillId="0" borderId="0" xfId="0" applyFont="1" applyBorder="1" applyAlignment="1">
      <alignment horizontal="justify" vertical="center" wrapText="1"/>
    </xf>
    <xf numFmtId="0" fontId="23"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0" fillId="0" borderId="0" xfId="0" applyAlignment="1">
      <alignment horizontal="center"/>
    </xf>
    <xf numFmtId="0" fontId="21" fillId="0" borderId="0" xfId="0" applyFont="1" applyAlignment="1">
      <alignment horizontal="center" vertical="center"/>
    </xf>
    <xf numFmtId="0" fontId="16" fillId="4" borderId="1" xfId="0" applyFont="1" applyFill="1" applyBorder="1" applyAlignment="1">
      <alignment horizontal="justify" vertical="top" wrapText="1"/>
    </xf>
    <xf numFmtId="0" fontId="27" fillId="0" borderId="0" xfId="0" applyFont="1" applyAlignment="1">
      <alignment horizontal="center" vertical="center"/>
    </xf>
    <xf numFmtId="0" fontId="19" fillId="0" borderId="0" xfId="0" applyFont="1" applyAlignment="1">
      <alignment horizontal="center" vertical="center"/>
    </xf>
    <xf numFmtId="0" fontId="20" fillId="4" borderId="1" xfId="0" applyFont="1" applyFill="1" applyBorder="1" applyAlignment="1">
      <alignment horizontal="justify" vertical="top" wrapText="1"/>
    </xf>
    <xf numFmtId="0" fontId="26" fillId="0" borderId="0" xfId="0" applyFont="1" applyAlignment="1">
      <alignment horizontal="center" vertical="center"/>
    </xf>
    <xf numFmtId="0" fontId="4" fillId="0" borderId="0" xfId="0" applyFont="1" applyFill="1" applyAlignment="1">
      <alignment horizontal="justify" vertical="center" wrapText="1"/>
    </xf>
    <xf numFmtId="0" fontId="0" fillId="0" borderId="0" xfId="0" applyFont="1" applyFill="1" applyAlignment="1"/>
    <xf numFmtId="0" fontId="0" fillId="0" borderId="0" xfId="0"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vertical="center" wrapText="1"/>
    </xf>
    <xf numFmtId="0" fontId="25" fillId="0" borderId="0" xfId="0" applyFont="1" applyAlignment="1">
      <alignment vertical="center" wrapText="1"/>
    </xf>
    <xf numFmtId="0" fontId="0" fillId="0" borderId="1" xfId="0" applyBorder="1"/>
    <xf numFmtId="9" fontId="26" fillId="0" borderId="1" xfId="4" applyFont="1" applyBorder="1"/>
    <xf numFmtId="166" fontId="32" fillId="0" borderId="1" xfId="3" applyNumberFormat="1" applyFont="1" applyBorder="1"/>
    <xf numFmtId="0" fontId="33" fillId="5" borderId="1" xfId="5" applyNumberFormat="1" applyFont="1" applyBorder="1" applyAlignment="1">
      <alignment horizontal="right" vertical="center"/>
    </xf>
    <xf numFmtId="0" fontId="33" fillId="5" borderId="1" xfId="5" applyNumberFormat="1" applyFont="1" applyBorder="1"/>
    <xf numFmtId="10" fontId="33" fillId="5" borderId="1" xfId="5" applyNumberFormat="1" applyFont="1" applyBorder="1"/>
    <xf numFmtId="166" fontId="0" fillId="0" borderId="1" xfId="3" applyNumberFormat="1" applyFont="1" applyBorder="1"/>
    <xf numFmtId="9" fontId="0" fillId="0" borderId="0" xfId="4" applyFont="1"/>
    <xf numFmtId="0" fontId="34" fillId="0" borderId="1" xfId="0" applyFont="1" applyBorder="1" applyAlignment="1">
      <alignment horizontal="right" vertical="center"/>
    </xf>
    <xf numFmtId="0" fontId="34" fillId="0" borderId="1" xfId="0" applyFont="1" applyBorder="1"/>
    <xf numFmtId="10" fontId="34" fillId="0" borderId="1" xfId="4" applyNumberFormat="1" applyFont="1" applyBorder="1"/>
    <xf numFmtId="166" fontId="34" fillId="0" borderId="1" xfId="3" applyNumberFormat="1" applyFont="1" applyBorder="1"/>
    <xf numFmtId="0" fontId="26" fillId="0" borderId="1" xfId="0" applyFont="1" applyBorder="1" applyAlignment="1">
      <alignment horizontal="right" vertical="center"/>
    </xf>
    <xf numFmtId="10" fontId="0" fillId="0" borderId="1" xfId="4" applyNumberFormat="1" applyFont="1" applyBorder="1"/>
    <xf numFmtId="0" fontId="35" fillId="0" borderId="0" xfId="0" applyFont="1"/>
    <xf numFmtId="0" fontId="0" fillId="0" borderId="0" xfId="0" applyFill="1" applyBorder="1"/>
    <xf numFmtId="0" fontId="33" fillId="0" borderId="0" xfId="5" applyNumberFormat="1" applyFont="1" applyFill="1" applyBorder="1" applyAlignment="1">
      <alignment horizontal="right" vertical="center"/>
    </xf>
    <xf numFmtId="0" fontId="34"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32" fillId="0" borderId="1" xfId="0" applyFont="1" applyBorder="1"/>
    <xf numFmtId="0" fontId="4" fillId="0" borderId="0" xfId="0" applyFont="1" applyFill="1" applyAlignment="1">
      <alignment horizontal="justify" vertical="center" wrapText="1"/>
    </xf>
    <xf numFmtId="0" fontId="0" fillId="0" borderId="0" xfId="0" applyFont="1" applyFill="1" applyAlignment="1"/>
    <xf numFmtId="0" fontId="23" fillId="0" borderId="0" xfId="0" applyFont="1" applyBorder="1" applyAlignment="1">
      <alignment horizontal="justify" vertical="center" wrapText="1"/>
    </xf>
    <xf numFmtId="0" fontId="0" fillId="0" borderId="0" xfId="0" applyAlignment="1">
      <alignment vertical="center"/>
    </xf>
    <xf numFmtId="0" fontId="26" fillId="0" borderId="0" xfId="0" applyFont="1" applyAlignment="1">
      <alignment vertical="center"/>
    </xf>
    <xf numFmtId="0" fontId="8" fillId="0" borderId="0" xfId="0" applyFont="1" applyAlignment="1">
      <alignment horizontal="left" vertical="center"/>
    </xf>
    <xf numFmtId="0" fontId="6" fillId="0" borderId="0" xfId="0" applyFont="1" applyAlignment="1"/>
    <xf numFmtId="0" fontId="11" fillId="0" borderId="0" xfId="2" applyFont="1" applyAlignment="1">
      <alignment horizontal="center"/>
    </xf>
    <xf numFmtId="0" fontId="0" fillId="0" borderId="0" xfId="0" applyAlignment="1"/>
    <xf numFmtId="0" fontId="9" fillId="0" borderId="0" xfId="0" applyFont="1" applyAlignment="1">
      <alignment horizontal="center"/>
    </xf>
    <xf numFmtId="0" fontId="17" fillId="0" borderId="0" xfId="0" applyFont="1" applyAlignment="1">
      <alignment horizontal="center" vertical="center" wrapText="1"/>
    </xf>
    <xf numFmtId="0" fontId="18" fillId="0" borderId="0" xfId="0" applyFont="1" applyAlignment="1">
      <alignment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12" fillId="0" borderId="0" xfId="0" applyFont="1" applyAlignment="1">
      <alignment horizontal="center" vertical="center"/>
    </xf>
    <xf numFmtId="0" fontId="8" fillId="0" borderId="0" xfId="0" applyFont="1" applyAlignment="1">
      <alignment vertical="center"/>
    </xf>
    <xf numFmtId="0" fontId="0" fillId="0" borderId="0" xfId="0" applyAlignment="1">
      <alignment horizontal="center"/>
    </xf>
    <xf numFmtId="0" fontId="15"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1123949</xdr:colOff>
      <xdr:row>9</xdr:row>
      <xdr:rowOff>47624</xdr:rowOff>
    </xdr:from>
    <xdr:to>
      <xdr:col>2</xdr:col>
      <xdr:colOff>2524125</xdr:colOff>
      <xdr:row>30</xdr:row>
      <xdr:rowOff>114300</xdr:rowOff>
    </xdr:to>
    <xdr:pic>
      <xdr:nvPicPr>
        <xdr:cNvPr id="4" name="Immagin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899" y="4067174"/>
          <a:ext cx="4591051" cy="4067176"/>
        </a:xfrm>
        <a:prstGeom prst="rect">
          <a:avLst/>
        </a:prstGeom>
      </xdr:spPr>
    </xdr:pic>
    <xdr:clientData/>
  </xdr:twoCellAnchor>
  <xdr:twoCellAnchor editAs="oneCell">
    <xdr:from>
      <xdr:col>1</xdr:col>
      <xdr:colOff>76200</xdr:colOff>
      <xdr:row>1</xdr:row>
      <xdr:rowOff>57150</xdr:rowOff>
    </xdr:from>
    <xdr:to>
      <xdr:col>2</xdr:col>
      <xdr:colOff>3445190</xdr:colOff>
      <xdr:row>1</xdr:row>
      <xdr:rowOff>657225</xdr:rowOff>
    </xdr:to>
    <xdr:pic>
      <xdr:nvPicPr>
        <xdr:cNvPr id="5" name="Immagine 4"/>
        <xdr:cNvPicPr>
          <a:picLocks noChangeAspect="1"/>
        </xdr:cNvPicPr>
      </xdr:nvPicPr>
      <xdr:blipFill>
        <a:blip xmlns:r="http://schemas.openxmlformats.org/officeDocument/2006/relationships" r:embed="rId2"/>
        <a:stretch>
          <a:fillRect/>
        </a:stretch>
      </xdr:blipFill>
      <xdr:spPr>
        <a:xfrm>
          <a:off x="438150" y="247650"/>
          <a:ext cx="6559865"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1246043</xdr:colOff>
      <xdr:row>0</xdr:row>
      <xdr:rowOff>25978</xdr:rowOff>
    </xdr:from>
    <xdr:to>
      <xdr:col>4</xdr:col>
      <xdr:colOff>1008521</xdr:colOff>
      <xdr:row>0</xdr:row>
      <xdr:rowOff>684403</xdr:rowOff>
    </xdr:to>
    <xdr:pic>
      <xdr:nvPicPr>
        <xdr:cNvPr id="3" name="Immagine 2"/>
        <xdr:cNvPicPr>
          <a:picLocks noChangeAspect="1"/>
        </xdr:cNvPicPr>
      </xdr:nvPicPr>
      <xdr:blipFill>
        <a:blip xmlns:r="http://schemas.openxmlformats.org/officeDocument/2006/relationships" r:embed="rId1"/>
        <a:stretch>
          <a:fillRect/>
        </a:stretch>
      </xdr:blipFill>
      <xdr:spPr>
        <a:xfrm>
          <a:off x="1661679" y="25978"/>
          <a:ext cx="6559865"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tabSelected="1" zoomScaleNormal="100" workbookViewId="0">
      <selection activeCell="B3" sqref="B3:C3"/>
    </sheetView>
  </sheetViews>
  <sheetFormatPr defaultRowHeight="15" x14ac:dyDescent="0.25"/>
  <cols>
    <col min="1" max="1" width="5.42578125" customWidth="1"/>
    <col min="2" max="2" width="47.85546875" customWidth="1"/>
    <col min="3" max="3" width="53" customWidth="1"/>
  </cols>
  <sheetData>
    <row r="1" spans="1:3" x14ac:dyDescent="0.25">
      <c r="A1" s="56" t="s">
        <v>61</v>
      </c>
    </row>
    <row r="2" spans="1:3" ht="65.25" customHeight="1" x14ac:dyDescent="0.25"/>
    <row r="3" spans="1:3" ht="26.25" x14ac:dyDescent="0.4">
      <c r="B3" s="69" t="s">
        <v>44</v>
      </c>
      <c r="C3" s="70"/>
    </row>
    <row r="4" spans="1:3" ht="31.5" x14ac:dyDescent="0.5">
      <c r="B4" s="71" t="s">
        <v>3</v>
      </c>
      <c r="C4" s="70"/>
    </row>
    <row r="5" spans="1:3" ht="51.75" customHeight="1" x14ac:dyDescent="0.25">
      <c r="B5" s="72" t="s">
        <v>15</v>
      </c>
      <c r="C5" s="73"/>
    </row>
    <row r="6" spans="1:3" ht="54" customHeight="1" x14ac:dyDescent="0.25">
      <c r="B6" s="74" t="s">
        <v>16</v>
      </c>
      <c r="C6" s="75"/>
    </row>
    <row r="7" spans="1:3" ht="18" customHeight="1" x14ac:dyDescent="0.25">
      <c r="B7" s="40"/>
      <c r="C7" s="41"/>
    </row>
    <row r="8" spans="1:3" x14ac:dyDescent="0.25">
      <c r="B8" s="70"/>
      <c r="C8" s="70"/>
    </row>
    <row r="9" spans="1:3" x14ac:dyDescent="0.25">
      <c r="B9" s="70"/>
      <c r="C9" s="70"/>
    </row>
    <row r="10" spans="1:3" x14ac:dyDescent="0.25">
      <c r="B10" s="70"/>
      <c r="C10" s="70"/>
    </row>
    <row r="11" spans="1:3" x14ac:dyDescent="0.25">
      <c r="B11" s="70"/>
      <c r="C11" s="70"/>
    </row>
    <row r="12" spans="1:3" x14ac:dyDescent="0.25">
      <c r="B12" s="70"/>
      <c r="C12" s="70"/>
    </row>
    <row r="13" spans="1:3" x14ac:dyDescent="0.25">
      <c r="B13" s="70"/>
      <c r="C13" s="70"/>
    </row>
    <row r="14" spans="1:3" x14ac:dyDescent="0.25">
      <c r="B14" s="70"/>
      <c r="C14" s="70"/>
    </row>
    <row r="15" spans="1:3" x14ac:dyDescent="0.25">
      <c r="B15" s="70"/>
      <c r="C15" s="70"/>
    </row>
    <row r="16" spans="1:3" x14ac:dyDescent="0.25">
      <c r="B16" s="70"/>
      <c r="C16" s="70"/>
    </row>
    <row r="17" spans="2:3" x14ac:dyDescent="0.25">
      <c r="B17" s="70"/>
      <c r="C17" s="70"/>
    </row>
    <row r="18" spans="2:3" x14ac:dyDescent="0.25">
      <c r="B18" s="70"/>
      <c r="C18" s="70"/>
    </row>
    <row r="19" spans="2:3" x14ac:dyDescent="0.25">
      <c r="B19" s="70"/>
      <c r="C19" s="70"/>
    </row>
    <row r="20" spans="2:3" x14ac:dyDescent="0.25">
      <c r="B20" s="70"/>
      <c r="C20" s="70"/>
    </row>
    <row r="21" spans="2:3" x14ac:dyDescent="0.25">
      <c r="B21" s="70"/>
      <c r="C21" s="70"/>
    </row>
    <row r="22" spans="2:3" x14ac:dyDescent="0.25">
      <c r="B22" s="70"/>
      <c r="C22" s="70"/>
    </row>
    <row r="23" spans="2:3" x14ac:dyDescent="0.25">
      <c r="B23" s="70"/>
      <c r="C23" s="70"/>
    </row>
    <row r="24" spans="2:3" x14ac:dyDescent="0.25">
      <c r="B24" s="70"/>
      <c r="C24" s="70"/>
    </row>
    <row r="25" spans="2:3" x14ac:dyDescent="0.25">
      <c r="B25" s="70"/>
      <c r="C25" s="70"/>
    </row>
    <row r="26" spans="2:3" x14ac:dyDescent="0.25">
      <c r="B26" s="70"/>
      <c r="C26" s="70"/>
    </row>
    <row r="27" spans="2:3" x14ac:dyDescent="0.25">
      <c r="B27" s="70"/>
      <c r="C27" s="70"/>
    </row>
    <row r="28" spans="2:3" x14ac:dyDescent="0.25">
      <c r="B28" s="70"/>
      <c r="C28" s="70"/>
    </row>
    <row r="29" spans="2:3" x14ac:dyDescent="0.25">
      <c r="B29" s="70"/>
      <c r="C29" s="70"/>
    </row>
    <row r="30" spans="2:3" x14ac:dyDescent="0.25">
      <c r="B30" s="70"/>
      <c r="C30" s="70"/>
    </row>
    <row r="31" spans="2:3" x14ac:dyDescent="0.25">
      <c r="B31" s="70"/>
      <c r="C31" s="70"/>
    </row>
    <row r="32" spans="2:3" x14ac:dyDescent="0.25">
      <c r="B32" s="70"/>
      <c r="C32" s="70"/>
    </row>
    <row r="34" spans="2:4" ht="42.75" customHeight="1" x14ac:dyDescent="0.25">
      <c r="B34" s="62" t="s">
        <v>17</v>
      </c>
      <c r="C34" s="63"/>
    </row>
    <row r="35" spans="2:4" ht="26.25" customHeight="1" x14ac:dyDescent="0.25">
      <c r="B35" s="35"/>
      <c r="C35" s="36"/>
    </row>
    <row r="36" spans="2:4" ht="30" customHeight="1" x14ac:dyDescent="0.25">
      <c r="B36" s="76" t="s">
        <v>6</v>
      </c>
      <c r="C36" s="70"/>
    </row>
    <row r="37" spans="2:4" ht="60" customHeight="1" x14ac:dyDescent="0.25">
      <c r="B37" s="62" t="s">
        <v>18</v>
      </c>
      <c r="C37" s="63"/>
      <c r="D37" s="34"/>
    </row>
    <row r="38" spans="2:4" ht="18" x14ac:dyDescent="0.25">
      <c r="B38" s="10"/>
    </row>
    <row r="39" spans="2:4" ht="28.5" customHeight="1" x14ac:dyDescent="0.25">
      <c r="B39" s="76" t="s">
        <v>4</v>
      </c>
      <c r="C39" s="70"/>
    </row>
    <row r="40" spans="2:4" ht="332.25" customHeight="1" x14ac:dyDescent="0.25">
      <c r="B40" s="62" t="s">
        <v>19</v>
      </c>
      <c r="C40" s="63"/>
    </row>
    <row r="41" spans="2:4" ht="15.75" x14ac:dyDescent="0.25">
      <c r="B41" s="11"/>
    </row>
    <row r="42" spans="2:4" ht="27" customHeight="1" x14ac:dyDescent="0.25">
      <c r="B42" s="76" t="s">
        <v>5</v>
      </c>
      <c r="C42" s="70"/>
    </row>
    <row r="43" spans="2:4" ht="70.5" customHeight="1" x14ac:dyDescent="0.25">
      <c r="B43" s="62" t="s">
        <v>20</v>
      </c>
      <c r="C43" s="63"/>
      <c r="D43" s="34"/>
    </row>
    <row r="44" spans="2:4" ht="15.75" customHeight="1" x14ac:dyDescent="0.25">
      <c r="B44" s="35"/>
      <c r="C44" s="36"/>
      <c r="D44" s="34"/>
    </row>
    <row r="46" spans="2:4" s="24" customFormat="1" ht="24.95" customHeight="1" x14ac:dyDescent="0.25">
      <c r="B46" s="21" t="s">
        <v>9</v>
      </c>
      <c r="C46" s="23"/>
    </row>
    <row r="47" spans="2:4" s="25" customFormat="1" ht="24.95" customHeight="1" x14ac:dyDescent="0.25">
      <c r="B47" s="64" t="s">
        <v>21</v>
      </c>
      <c r="C47" s="77"/>
    </row>
    <row r="48" spans="2:4" s="25" customFormat="1" ht="24.95" customHeight="1" x14ac:dyDescent="0.25">
      <c r="B48" s="64" t="s">
        <v>22</v>
      </c>
      <c r="C48" s="65"/>
    </row>
    <row r="49" spans="2:3" s="25" customFormat="1" ht="30" customHeight="1" x14ac:dyDescent="0.25">
      <c r="B49" s="64" t="s">
        <v>23</v>
      </c>
      <c r="C49" s="65"/>
    </row>
    <row r="50" spans="2:3" s="25" customFormat="1" ht="24.95" customHeight="1" x14ac:dyDescent="0.25">
      <c r="B50" s="64" t="s">
        <v>24</v>
      </c>
      <c r="C50" s="66"/>
    </row>
    <row r="51" spans="2:3" s="25" customFormat="1" ht="24.95" customHeight="1" x14ac:dyDescent="0.25">
      <c r="B51" s="64" t="s">
        <v>14</v>
      </c>
      <c r="C51" s="65"/>
    </row>
    <row r="52" spans="2:3" s="25" customFormat="1" ht="24.95" customHeight="1" x14ac:dyDescent="0.25">
      <c r="B52" s="64" t="s">
        <v>25</v>
      </c>
      <c r="C52" s="65"/>
    </row>
    <row r="53" spans="2:3" s="25" customFormat="1" ht="24.95" customHeight="1" x14ac:dyDescent="0.25">
      <c r="B53" s="64" t="s">
        <v>37</v>
      </c>
      <c r="C53" s="65"/>
    </row>
    <row r="54" spans="2:3" s="25" customFormat="1" ht="24.95" customHeight="1" x14ac:dyDescent="0.25">
      <c r="B54" s="64" t="s">
        <v>26</v>
      </c>
      <c r="C54" s="65"/>
    </row>
    <row r="55" spans="2:3" s="25" customFormat="1" ht="24.95" customHeight="1" x14ac:dyDescent="0.25">
      <c r="B55" s="64" t="s">
        <v>27</v>
      </c>
      <c r="C55" s="65"/>
    </row>
    <row r="56" spans="2:3" s="25" customFormat="1" ht="24.95" customHeight="1" x14ac:dyDescent="0.25">
      <c r="B56" s="64" t="s">
        <v>28</v>
      </c>
      <c r="C56" s="65"/>
    </row>
    <row r="57" spans="2:3" s="26" customFormat="1" ht="30" customHeight="1" x14ac:dyDescent="0.25">
      <c r="B57" s="64" t="s">
        <v>29</v>
      </c>
      <c r="C57" s="65"/>
    </row>
    <row r="58" spans="2:3" s="26" customFormat="1" ht="24.95" customHeight="1" x14ac:dyDescent="0.25">
      <c r="B58" s="64" t="s">
        <v>30</v>
      </c>
      <c r="C58" s="65"/>
    </row>
    <row r="59" spans="2:3" ht="29.25" customHeight="1" x14ac:dyDescent="0.25">
      <c r="B59" s="67" t="s">
        <v>63</v>
      </c>
      <c r="C59" s="68"/>
    </row>
    <row r="60" spans="2:3" ht="29.25" customHeight="1" x14ac:dyDescent="0.25">
      <c r="B60" s="64" t="s">
        <v>65</v>
      </c>
      <c r="C60" s="65"/>
    </row>
    <row r="61" spans="2:3" s="27" customFormat="1" ht="24.95" customHeight="1" x14ac:dyDescent="0.25">
      <c r="B61" s="64"/>
      <c r="C61" s="65"/>
    </row>
    <row r="62" spans="2:3" s="25" customFormat="1" ht="13.5" customHeight="1" x14ac:dyDescent="0.25">
      <c r="B62" s="22"/>
      <c r="C62" s="24"/>
    </row>
    <row r="63" spans="2:3" ht="26.25" x14ac:dyDescent="0.4">
      <c r="B63" s="69" t="s">
        <v>44</v>
      </c>
      <c r="C63" s="70"/>
    </row>
  </sheetData>
  <mergeCells count="28">
    <mergeCell ref="B63:C63"/>
    <mergeCell ref="B40:C40"/>
    <mergeCell ref="B43:C43"/>
    <mergeCell ref="B3:C3"/>
    <mergeCell ref="B4:C4"/>
    <mergeCell ref="B5:C5"/>
    <mergeCell ref="B6:C6"/>
    <mergeCell ref="B36:C36"/>
    <mergeCell ref="B8:C32"/>
    <mergeCell ref="B37:C37"/>
    <mergeCell ref="B39:C39"/>
    <mergeCell ref="B42:C42"/>
    <mergeCell ref="B47:C47"/>
    <mergeCell ref="B54:C54"/>
    <mergeCell ref="B48:C48"/>
    <mergeCell ref="B55:C55"/>
    <mergeCell ref="B34:C34"/>
    <mergeCell ref="B61:C61"/>
    <mergeCell ref="B56:C56"/>
    <mergeCell ref="B57:C57"/>
    <mergeCell ref="B58:C58"/>
    <mergeCell ref="B49:C49"/>
    <mergeCell ref="B50:C50"/>
    <mergeCell ref="B51:C51"/>
    <mergeCell ref="B52:C52"/>
    <mergeCell ref="B53:C53"/>
    <mergeCell ref="B59:C59"/>
    <mergeCell ref="B60:C60"/>
  </mergeCells>
  <hyperlinks>
    <hyperlink ref="B3" location="'Matrice Acquisti'!A1" display="Click qui per la Matrice Acquisti"/>
    <hyperlink ref="B63" location="'Matrice Acquisti'!A1" display="Click qui per la Matrice Acquisti"/>
  </hyperlinks>
  <pageMargins left="0.7" right="0.7" top="0.75" bottom="0.75" header="0.3" footer="0.3"/>
  <pageSetup paperSize="9" scale="86" fitToHeight="0" orientation="portrait" r:id="rId1"/>
  <rowBreaks count="2" manualBreakCount="2">
    <brk id="35" min="1" max="2" man="1"/>
    <brk id="44"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110" zoomScaleNormal="110" zoomScaleSheetLayoutView="100" workbookViewId="0"/>
  </sheetViews>
  <sheetFormatPr defaultColWidth="9" defaultRowHeight="15" x14ac:dyDescent="0.25"/>
  <cols>
    <col min="1" max="1" width="6.28515625" customWidth="1"/>
    <col min="2" max="2" width="26" customWidth="1"/>
    <col min="3" max="3" width="54.85546875" style="1" customWidth="1"/>
    <col min="4" max="4" width="21.140625" style="3" customWidth="1"/>
    <col min="5" max="5" width="15.7109375" style="3" customWidth="1"/>
    <col min="6" max="6" width="15.7109375" style="1" customWidth="1"/>
    <col min="7" max="7" width="9" style="37"/>
  </cols>
  <sheetData>
    <row r="1" spans="1:8" ht="57.75" customHeight="1" x14ac:dyDescent="0.25">
      <c r="B1" s="78"/>
      <c r="C1" s="78"/>
      <c r="D1" s="78"/>
      <c r="E1" s="78"/>
      <c r="F1" s="78"/>
    </row>
    <row r="2" spans="1:8" ht="84" customHeight="1" x14ac:dyDescent="0.25">
      <c r="B2" s="79" t="s">
        <v>31</v>
      </c>
      <c r="C2" s="79"/>
      <c r="D2" s="79"/>
      <c r="E2" s="79"/>
      <c r="F2" s="79"/>
      <c r="G2" s="38"/>
      <c r="H2" s="5"/>
    </row>
    <row r="3" spans="1:8" ht="15.75" x14ac:dyDescent="0.25">
      <c r="C3" s="2"/>
    </row>
    <row r="4" spans="1:8" ht="15" customHeight="1" x14ac:dyDescent="0.25">
      <c r="B4" s="80" t="s">
        <v>0</v>
      </c>
      <c r="C4" s="81"/>
      <c r="D4" s="81"/>
      <c r="E4" s="81"/>
      <c r="F4" s="82"/>
    </row>
    <row r="5" spans="1:8" s="4" customFormat="1" ht="15.75" customHeight="1" x14ac:dyDescent="0.2">
      <c r="B5" s="83"/>
      <c r="C5" s="84"/>
      <c r="D5" s="84"/>
      <c r="E5" s="84"/>
      <c r="F5" s="85"/>
      <c r="G5" s="39"/>
    </row>
    <row r="6" spans="1:8" s="4" customFormat="1" ht="22.5" x14ac:dyDescent="0.2">
      <c r="B6" s="12" t="s">
        <v>7</v>
      </c>
      <c r="C6" s="12" t="s">
        <v>1</v>
      </c>
      <c r="D6" s="16" t="s">
        <v>2</v>
      </c>
      <c r="E6" s="13" t="s">
        <v>10</v>
      </c>
      <c r="F6" s="13" t="s">
        <v>11</v>
      </c>
      <c r="G6" s="39"/>
    </row>
    <row r="7" spans="1:8" s="4" customFormat="1" ht="93.75" customHeight="1" x14ac:dyDescent="0.2">
      <c r="A7" s="29"/>
      <c r="B7" s="6" t="s">
        <v>8</v>
      </c>
      <c r="C7" s="19" t="s">
        <v>32</v>
      </c>
      <c r="D7" s="17">
        <v>2</v>
      </c>
      <c r="E7" s="7">
        <v>961</v>
      </c>
      <c r="F7" s="7">
        <f t="shared" ref="F7:F10" si="0">PRODUCT(D7:E7)</f>
        <v>1922</v>
      </c>
      <c r="G7" s="39"/>
    </row>
    <row r="8" spans="1:8" s="4" customFormat="1" ht="128.25" customHeight="1" x14ac:dyDescent="0.2">
      <c r="A8" s="29"/>
      <c r="B8" s="6" t="s">
        <v>8</v>
      </c>
      <c r="C8" s="19" t="s">
        <v>33</v>
      </c>
      <c r="D8" s="17">
        <v>2</v>
      </c>
      <c r="E8" s="7">
        <v>4594</v>
      </c>
      <c r="F8" s="7">
        <f t="shared" si="0"/>
        <v>9188</v>
      </c>
      <c r="G8" s="39"/>
    </row>
    <row r="9" spans="1:8" s="4" customFormat="1" ht="124.5" customHeight="1" x14ac:dyDescent="0.2">
      <c r="A9" s="29"/>
      <c r="B9" s="6" t="s">
        <v>8</v>
      </c>
      <c r="C9" s="19" t="s">
        <v>34</v>
      </c>
      <c r="D9" s="17">
        <v>1</v>
      </c>
      <c r="E9" s="7">
        <v>9963</v>
      </c>
      <c r="F9" s="7">
        <f t="shared" si="0"/>
        <v>9963</v>
      </c>
      <c r="G9" s="39"/>
    </row>
    <row r="10" spans="1:8" s="4" customFormat="1" ht="53.25" customHeight="1" x14ac:dyDescent="0.2">
      <c r="A10" s="29"/>
      <c r="B10" s="6" t="s">
        <v>8</v>
      </c>
      <c r="C10" s="20" t="s">
        <v>35</v>
      </c>
      <c r="D10" s="17">
        <v>4</v>
      </c>
      <c r="E10" s="7">
        <v>592</v>
      </c>
      <c r="F10" s="7">
        <f t="shared" si="0"/>
        <v>2368</v>
      </c>
      <c r="G10" s="39"/>
    </row>
    <row r="11" spans="1:8" s="4" customFormat="1" ht="36" x14ac:dyDescent="0.2">
      <c r="A11" s="29"/>
      <c r="B11" s="6" t="s">
        <v>8</v>
      </c>
      <c r="C11" s="19" t="s">
        <v>13</v>
      </c>
      <c r="D11" s="17">
        <v>20</v>
      </c>
      <c r="E11" s="7">
        <v>115</v>
      </c>
      <c r="F11" s="7">
        <f>PRODUCT(D11:E11)</f>
        <v>2300</v>
      </c>
      <c r="G11" s="39"/>
    </row>
    <row r="12" spans="1:8" s="4" customFormat="1" ht="228" x14ac:dyDescent="0.2">
      <c r="A12" s="29"/>
      <c r="B12" s="6" t="s">
        <v>8</v>
      </c>
      <c r="C12" s="20" t="s">
        <v>36</v>
      </c>
      <c r="D12" s="17">
        <v>1</v>
      </c>
      <c r="E12" s="7">
        <v>1460</v>
      </c>
      <c r="F12" s="7">
        <f>PRODUCT(D12:E12)</f>
        <v>1460</v>
      </c>
      <c r="G12" s="39"/>
    </row>
    <row r="13" spans="1:8" s="4" customFormat="1" ht="216.75" customHeight="1" x14ac:dyDescent="0.2">
      <c r="A13" s="31"/>
      <c r="B13" s="6" t="s">
        <v>8</v>
      </c>
      <c r="C13" s="20" t="s">
        <v>38</v>
      </c>
      <c r="D13" s="17">
        <v>1</v>
      </c>
      <c r="E13" s="7">
        <v>822</v>
      </c>
      <c r="F13" s="7">
        <f t="shared" ref="F13:F18" si="1">PRODUCT(D13:E13)</f>
        <v>822</v>
      </c>
      <c r="G13" s="39"/>
    </row>
    <row r="14" spans="1:8" s="4" customFormat="1" ht="132" x14ac:dyDescent="0.2">
      <c r="A14" s="29"/>
      <c r="B14" s="6" t="s">
        <v>8</v>
      </c>
      <c r="C14" s="19" t="s">
        <v>39</v>
      </c>
      <c r="D14" s="17">
        <v>1</v>
      </c>
      <c r="E14" s="7">
        <v>1004</v>
      </c>
      <c r="F14" s="7">
        <f>PRODUCT(D14:E14)</f>
        <v>1004</v>
      </c>
      <c r="G14" s="39"/>
    </row>
    <row r="15" spans="1:8" s="4" customFormat="1" ht="186.75" customHeight="1" x14ac:dyDescent="0.2">
      <c r="A15" s="31"/>
      <c r="B15" s="6" t="s">
        <v>8</v>
      </c>
      <c r="C15" s="30" t="s">
        <v>40</v>
      </c>
      <c r="D15" s="17">
        <v>1</v>
      </c>
      <c r="E15" s="7">
        <v>3395</v>
      </c>
      <c r="F15" s="7">
        <f t="shared" si="1"/>
        <v>3395</v>
      </c>
      <c r="G15" s="39"/>
    </row>
    <row r="16" spans="1:8" s="4" customFormat="1" ht="276" x14ac:dyDescent="0.2">
      <c r="A16" s="32"/>
      <c r="B16" s="6" t="s">
        <v>8</v>
      </c>
      <c r="C16" s="33" t="s">
        <v>41</v>
      </c>
      <c r="D16" s="17">
        <v>2</v>
      </c>
      <c r="E16" s="7">
        <v>3461</v>
      </c>
      <c r="F16" s="7">
        <f t="shared" si="1"/>
        <v>6922</v>
      </c>
      <c r="G16" s="39"/>
    </row>
    <row r="17" spans="1:7" s="4" customFormat="1" ht="12.75" x14ac:dyDescent="0.2">
      <c r="A17" s="32"/>
      <c r="B17" s="6" t="s">
        <v>8</v>
      </c>
      <c r="C17" s="20" t="s">
        <v>42</v>
      </c>
      <c r="D17" s="17">
        <v>2</v>
      </c>
      <c r="E17" s="7">
        <v>1762</v>
      </c>
      <c r="F17" s="7">
        <f t="shared" si="1"/>
        <v>3524</v>
      </c>
      <c r="G17" s="39"/>
    </row>
    <row r="18" spans="1:7" s="4" customFormat="1" ht="156" x14ac:dyDescent="0.2">
      <c r="A18" s="32"/>
      <c r="B18" s="6" t="s">
        <v>8</v>
      </c>
      <c r="C18" s="33" t="s">
        <v>43</v>
      </c>
      <c r="D18" s="17">
        <v>1</v>
      </c>
      <c r="E18" s="7">
        <v>17101</v>
      </c>
      <c r="F18" s="7">
        <f t="shared" si="1"/>
        <v>17101</v>
      </c>
      <c r="G18" s="39"/>
    </row>
    <row r="19" spans="1:7" s="4" customFormat="1" ht="12.75" x14ac:dyDescent="0.2">
      <c r="A19" s="32"/>
      <c r="B19" s="6" t="s">
        <v>8</v>
      </c>
      <c r="C19" s="20" t="s">
        <v>62</v>
      </c>
      <c r="D19" s="17">
        <v>1</v>
      </c>
      <c r="E19" s="7">
        <v>3600</v>
      </c>
      <c r="F19" s="7">
        <f t="shared" ref="F19" si="2">PRODUCT(D19:E19)</f>
        <v>3600</v>
      </c>
      <c r="G19" s="39"/>
    </row>
    <row r="20" spans="1:7" s="4" customFormat="1" ht="12.75" x14ac:dyDescent="0.2">
      <c r="A20" s="32"/>
      <c r="B20" s="6" t="s">
        <v>8</v>
      </c>
      <c r="C20" s="20" t="s">
        <v>64</v>
      </c>
      <c r="D20" s="17">
        <v>1</v>
      </c>
      <c r="E20" s="7">
        <v>1100</v>
      </c>
      <c r="F20" s="7">
        <f t="shared" ref="F20" si="3">PRODUCT(D20:E20)</f>
        <v>1100</v>
      </c>
      <c r="G20" s="39"/>
    </row>
    <row r="21" spans="1:7" s="4" customFormat="1" ht="25.5" customHeight="1" x14ac:dyDescent="0.2">
      <c r="B21" s="8"/>
      <c r="C21" s="8" t="s">
        <v>12</v>
      </c>
      <c r="D21" s="18"/>
      <c r="E21" s="9"/>
      <c r="F21" s="9">
        <f>SUM(F7:F20)</f>
        <v>64669</v>
      </c>
      <c r="G21" s="39"/>
    </row>
    <row r="22" spans="1:7" s="4" customFormat="1" ht="12.75" x14ac:dyDescent="0.2">
      <c r="D22" s="15"/>
      <c r="F22" s="14"/>
      <c r="G22" s="39"/>
    </row>
    <row r="25" spans="1:7" ht="15.75" x14ac:dyDescent="0.25">
      <c r="A25" s="57"/>
      <c r="B25" s="42"/>
      <c r="C25" s="61" t="s">
        <v>15</v>
      </c>
      <c r="D25" s="43">
        <f>SUM(D26:D32)</f>
        <v>1</v>
      </c>
      <c r="E25" s="44">
        <f>SUM(E26:E32)</f>
        <v>75000</v>
      </c>
      <c r="F25"/>
      <c r="G25"/>
    </row>
    <row r="26" spans="1:7" x14ac:dyDescent="0.25">
      <c r="A26" s="58"/>
      <c r="B26" s="45" t="s">
        <v>45</v>
      </c>
      <c r="C26" s="46" t="s">
        <v>46</v>
      </c>
      <c r="D26" s="47">
        <f>E26/E25</f>
        <v>0.02</v>
      </c>
      <c r="E26" s="48">
        <v>1500</v>
      </c>
      <c r="F26" t="s">
        <v>47</v>
      </c>
      <c r="G26" s="49">
        <v>0.02</v>
      </c>
    </row>
    <row r="27" spans="1:7" x14ac:dyDescent="0.25">
      <c r="A27" s="58"/>
      <c r="B27" s="45" t="s">
        <v>48</v>
      </c>
      <c r="C27" s="46" t="s">
        <v>49</v>
      </c>
      <c r="D27" s="47">
        <f>E27/E25</f>
        <v>0.02</v>
      </c>
      <c r="E27" s="48">
        <v>1500</v>
      </c>
      <c r="F27" t="s">
        <v>47</v>
      </c>
      <c r="G27" s="49">
        <v>0.02</v>
      </c>
    </row>
    <row r="28" spans="1:7" x14ac:dyDescent="0.25">
      <c r="A28" s="59"/>
      <c r="B28" s="50" t="s">
        <v>50</v>
      </c>
      <c r="C28" s="51" t="s">
        <v>51</v>
      </c>
      <c r="D28" s="52">
        <f>E28/E25</f>
        <v>0.86225333333333332</v>
      </c>
      <c r="E28" s="53">
        <f>F21</f>
        <v>64669</v>
      </c>
      <c r="F28" t="s">
        <v>52</v>
      </c>
      <c r="G28" s="49">
        <v>0.85</v>
      </c>
    </row>
    <row r="29" spans="1:7" x14ac:dyDescent="0.25">
      <c r="A29" s="60"/>
      <c r="B29" s="54" t="s">
        <v>53</v>
      </c>
      <c r="C29" s="42" t="s">
        <v>54</v>
      </c>
      <c r="D29" s="55">
        <f>E29/E25</f>
        <v>4.7746666666666666E-2</v>
      </c>
      <c r="E29" s="48">
        <v>3581</v>
      </c>
      <c r="F29" t="s">
        <v>47</v>
      </c>
      <c r="G29" s="49">
        <v>0.06</v>
      </c>
    </row>
    <row r="30" spans="1:7" x14ac:dyDescent="0.25">
      <c r="A30" s="58"/>
      <c r="B30" s="45" t="s">
        <v>55</v>
      </c>
      <c r="C30" s="46" t="s">
        <v>56</v>
      </c>
      <c r="D30" s="47">
        <f>E30/E25</f>
        <v>0.02</v>
      </c>
      <c r="E30" s="48">
        <v>1500</v>
      </c>
      <c r="F30" t="s">
        <v>47</v>
      </c>
      <c r="G30" s="49">
        <v>0.02</v>
      </c>
    </row>
    <row r="31" spans="1:7" x14ac:dyDescent="0.25">
      <c r="A31" s="58"/>
      <c r="B31" s="45" t="s">
        <v>57</v>
      </c>
      <c r="C31" s="46" t="s">
        <v>58</v>
      </c>
      <c r="D31" s="47">
        <f>E31/E25</f>
        <v>0.01</v>
      </c>
      <c r="E31" s="48">
        <v>750</v>
      </c>
      <c r="F31" t="s">
        <v>47</v>
      </c>
      <c r="G31" s="49">
        <v>0.01</v>
      </c>
    </row>
    <row r="32" spans="1:7" x14ac:dyDescent="0.25">
      <c r="A32" s="60"/>
      <c r="B32" s="54" t="s">
        <v>59</v>
      </c>
      <c r="C32" s="42" t="s">
        <v>60</v>
      </c>
      <c r="D32" s="55">
        <f>E32/E25</f>
        <v>0.02</v>
      </c>
      <c r="E32" s="48">
        <v>1500</v>
      </c>
      <c r="F32" t="s">
        <v>47</v>
      </c>
      <c r="G32" s="49">
        <v>0.02</v>
      </c>
    </row>
    <row r="41" spans="3:6" x14ac:dyDescent="0.25">
      <c r="C41"/>
      <c r="D41" s="28"/>
      <c r="E41"/>
      <c r="F41"/>
    </row>
    <row r="43" spans="3:6" x14ac:dyDescent="0.25">
      <c r="C43"/>
      <c r="D43" s="28"/>
      <c r="E43"/>
      <c r="F43"/>
    </row>
    <row r="45" spans="3:6" x14ac:dyDescent="0.25">
      <c r="C45"/>
      <c r="D45" s="28"/>
      <c r="E45"/>
      <c r="F45"/>
    </row>
    <row r="47" spans="3:6" x14ac:dyDescent="0.25">
      <c r="C47"/>
      <c r="D47" s="28"/>
      <c r="E47"/>
      <c r="F47"/>
    </row>
    <row r="49" spans="3:6" x14ac:dyDescent="0.25">
      <c r="C49"/>
      <c r="D49" s="28"/>
      <c r="E49"/>
      <c r="F49"/>
    </row>
    <row r="51" spans="3:6" x14ac:dyDescent="0.25">
      <c r="C51"/>
      <c r="D51" s="28"/>
      <c r="E51"/>
      <c r="F51"/>
    </row>
    <row r="53" spans="3:6" x14ac:dyDescent="0.25">
      <c r="C53"/>
      <c r="D53" s="28"/>
      <c r="E53"/>
      <c r="F53"/>
    </row>
    <row r="55" spans="3:6" x14ac:dyDescent="0.25">
      <c r="C55"/>
      <c r="D55" s="28"/>
      <c r="E55"/>
      <c r="F55"/>
    </row>
    <row r="57" spans="3:6" x14ac:dyDescent="0.25">
      <c r="C57"/>
      <c r="D57" s="28"/>
      <c r="E57"/>
      <c r="F57"/>
    </row>
    <row r="59" spans="3:6" x14ac:dyDescent="0.25">
      <c r="C59"/>
      <c r="D59" s="28"/>
      <c r="E59"/>
      <c r="F59"/>
    </row>
  </sheetData>
  <mergeCells count="4">
    <mergeCell ref="B1:F1"/>
    <mergeCell ref="B2:F2"/>
    <mergeCell ref="B4:F4"/>
    <mergeCell ref="B5:F5"/>
  </mergeCells>
  <printOptions horizontalCentered="1"/>
  <pageMargins left="0" right="0"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2018-01-26T16:52:35Z</dcterms:modified>
</cp:coreProperties>
</file>