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6150" yWindow="360" windowWidth="15480" windowHeight="10350"/>
  </bookViews>
  <sheets>
    <sheet name="Descrizione" sheetId="3" r:id="rId1"/>
    <sheet name="Matrice Acquisti" sheetId="1" r:id="rId2"/>
  </sheets>
  <definedNames>
    <definedName name="_xlnm.Print_Area" localSheetId="0">Descrizione!$B$1:$C$67</definedName>
    <definedName name="_xlnm.Print_Area" localSheetId="1">'Matrice Acquisti'!$B$1:$G$26</definedName>
  </definedNames>
  <calcPr calcId="152511"/>
</workbook>
</file>

<file path=xl/calcChain.xml><?xml version="1.0" encoding="utf-8"?>
<calcChain xmlns="http://schemas.openxmlformats.org/spreadsheetml/2006/main">
  <c r="F16" i="1" l="1"/>
  <c r="F17" i="1" l="1"/>
  <c r="F15" i="1" l="1"/>
  <c r="F13" i="1"/>
  <c r="F14" i="1"/>
  <c r="F22" i="1" l="1"/>
  <c r="F21" i="1"/>
  <c r="F20" i="1"/>
  <c r="F19" i="1"/>
  <c r="F6" i="1" l="1"/>
  <c r="F7" i="1"/>
  <c r="F8" i="1"/>
  <c r="F9" i="1"/>
  <c r="F10" i="1"/>
  <c r="F11" i="1"/>
  <c r="F12" i="1"/>
  <c r="F23" i="1"/>
  <c r="F24" i="1"/>
  <c r="F25" i="1"/>
  <c r="F26" i="1" l="1"/>
  <c r="E33" i="1" s="1"/>
  <c r="E30" i="1" l="1"/>
  <c r="D33" i="1" s="1"/>
  <c r="D35" i="1" l="1"/>
  <c r="D36" i="1"/>
  <c r="D34" i="1"/>
  <c r="D31" i="1"/>
  <c r="D30" i="1" s="1"/>
  <c r="D32" i="1"/>
  <c r="D37" i="1"/>
</calcChain>
</file>

<file path=xl/sharedStrings.xml><?xml version="1.0" encoding="utf-8"?>
<sst xmlns="http://schemas.openxmlformats.org/spreadsheetml/2006/main" count="104" uniqueCount="79">
  <si>
    <t>Voci di costo della configurazione</t>
  </si>
  <si>
    <t>Descrizione della voce</t>
  </si>
  <si>
    <t>Num. voci</t>
  </si>
  <si>
    <t>PRESENTAZIONE</t>
  </si>
  <si>
    <t>LA SOLUZIONE È COMPOSTA DA:</t>
  </si>
  <si>
    <t>DESCRIZIONE PROGETTO</t>
  </si>
  <si>
    <t>OBIETTIVI E FINALITÀ DELLA SOLUZIONE</t>
  </si>
  <si>
    <t>Fornitura</t>
  </si>
  <si>
    <t>Dispositivi e accessori</t>
  </si>
  <si>
    <t>PER LE SCUOLE SUPERIORI</t>
  </si>
  <si>
    <t>APPARECCHIATURE PER LO STUDIO DELLE  INSTALLAZIONI ELETTRCHE DOMESTICHE</t>
  </si>
  <si>
    <t>UNITÀ  DI PRATICA OPERATIVA PER LO STUDIO DI INSTALLAZIONI ELETTRICHE DOMESTICHE</t>
  </si>
  <si>
    <t>LABORATORIO INSTALLAZIONE E MANUTENZIONE IMPIANTI ELETTRICI DOMESTICI</t>
  </si>
  <si>
    <t>ELENCO APPARECCHIATURE:</t>
  </si>
  <si>
    <r>
      <rPr>
        <b/>
        <sz val="9"/>
        <color indexed="8"/>
        <rFont val="Arial"/>
        <family val="2"/>
      </rPr>
      <t xml:space="preserve">IMPIANTI ELETTRICI DI UN APPARTAMENTO
</t>
    </r>
    <r>
      <rPr>
        <sz val="9"/>
        <color indexed="8"/>
        <rFont val="Arial"/>
        <family val="2"/>
      </rPr>
      <t>Trainer di dimensioni compatte per utilizzo da tavolo con dispositivi reali disposti topograficamente in “stanze“ per rappresentare i tipici locali di un appartamento. Le esercitazioni su differenti tipi di impianti si realizzano sul pannello frontale di materiale isolante, in modo rapido mediante cavetti con spinotti di sicurezza nello standard 4 mm forniti a corredo; non è necessario alcun attrezzo di lavoro.</t>
    </r>
  </si>
  <si>
    <r>
      <t xml:space="preserve">PANNELLO CON SCATOLE e CENTRALINO INCASSATO
</t>
    </r>
    <r>
      <rPr>
        <sz val="9"/>
        <color indexed="8"/>
        <rFont val="Arial"/>
        <family val="2"/>
      </rPr>
      <t>Pannello in acciaio  verniciato - zincato. Include scatole porta componenti di forma rettangolare ad incasso, centralino 12 unità modulari, centralino 8 unità modulari, 2 cassette di derivazione e smistamento impianti, interconnesse da tubi plastici. Il pannello è provvisto di cerniere per un rapido inserimento nel telaio mobile.</t>
    </r>
  </si>
  <si>
    <t>L’obiettivo del progetto è quello di fornire agli studenti una solida preparazione teorica e pratica che permetta loro un facile inserimento nel mondo del lavoro in ambiente di manutenzione impianti elettrici domestici.</t>
  </si>
  <si>
    <t>APPARECCHIATURE PER LO STUDIO DELLE INSTALLAZIONI ELETTRICHE DOMESTICHE</t>
  </si>
  <si>
    <t>Totale Costo Configurazione - IVA 22% inclusa</t>
  </si>
  <si>
    <t>Importo Unitario
IVA 22% compresa</t>
  </si>
  <si>
    <t>Costo Previsto
IVA 22% compresa</t>
  </si>
  <si>
    <r>
      <t xml:space="preserve">N. 1 PANNELLO IMPIANTI ELETTRICI DI ILLUMINAZIONE E PRESE </t>
    </r>
    <r>
      <rPr>
        <b/>
        <sz val="10"/>
        <color rgb="FFFF0000"/>
        <rFont val="Arial"/>
        <family val="2"/>
      </rPr>
      <t>mod. LII-CB1/EV</t>
    </r>
  </si>
  <si>
    <r>
      <t xml:space="preserve">N. 1 PANELLO IMPIANTI ELETTRICI DI SEGNALAZIONE </t>
    </r>
    <r>
      <rPr>
        <b/>
        <sz val="10"/>
        <color rgb="FFFF0000"/>
        <rFont val="Arial"/>
        <family val="2"/>
      </rPr>
      <t>mod. LII-CB2/EV</t>
    </r>
  </si>
  <si>
    <r>
      <t>N. 1 PANNELLO IMPIANTI ELETTRICI ASSERTIVI</t>
    </r>
    <r>
      <rPr>
        <b/>
        <sz val="10"/>
        <color rgb="FFFF0000"/>
        <rFont val="Arial"/>
        <family val="2"/>
      </rPr>
      <t xml:space="preserve"> mod. LII-CB3/EV</t>
    </r>
  </si>
  <si>
    <r>
      <t xml:space="preserve">N. 1 PANNELLO IMPIANTI VIDEOCITOTELEFONICI BUS </t>
    </r>
    <r>
      <rPr>
        <b/>
        <sz val="10"/>
        <color rgb="FFFF0000"/>
        <rFont val="Arial"/>
        <family val="2"/>
      </rPr>
      <t>mod. LII-CD3/EV</t>
    </r>
  </si>
  <si>
    <r>
      <t xml:space="preserve">N. 1 PANNELLO IMPIANTI DI RILEVAZIONE DELL'INTRUSIONE </t>
    </r>
    <r>
      <rPr>
        <b/>
        <sz val="10"/>
        <color rgb="FFFF0000"/>
        <rFont val="Arial"/>
        <family val="2"/>
      </rPr>
      <t>mod. LII-CD5/EV</t>
    </r>
  </si>
  <si>
    <r>
      <t xml:space="preserve">N. 1 PANNELLO IMPIANTI RILEVAZIONE INCENDIO </t>
    </r>
    <r>
      <rPr>
        <b/>
        <sz val="10"/>
        <color rgb="FFFF0000"/>
        <rFont val="Arial"/>
        <family val="2"/>
      </rPr>
      <t>mod. LII-CD6/EV</t>
    </r>
  </si>
  <si>
    <t>UNITA' DI PRATICA OPERATIVA PER LO STUDIO DI INSTALLAZIONI ELETTRICHE DOMESTICHE</t>
  </si>
  <si>
    <r>
      <t xml:space="preserve">N. 4 PANNELLI CON SCATOLE E CENTRALINO INCASSATO </t>
    </r>
    <r>
      <rPr>
        <b/>
        <sz val="10"/>
        <color rgb="FFFF0000"/>
        <rFont val="Arial"/>
        <family val="2"/>
      </rPr>
      <t>mod. LII-PSC/EV</t>
    </r>
  </si>
  <si>
    <r>
      <t xml:space="preserve">N. 4 PANNELLI CON SCATOLE INCASSATE </t>
    </r>
    <r>
      <rPr>
        <b/>
        <sz val="10"/>
        <color rgb="FFFF0000"/>
        <rFont val="Arial"/>
        <family val="2"/>
      </rPr>
      <t>mod. LII-PSI/EV</t>
    </r>
  </si>
  <si>
    <r>
      <t>N. 4 KIT QUADRI ELETTRICI DI UNITA' ABITATIVA</t>
    </r>
    <r>
      <rPr>
        <b/>
        <sz val="10"/>
        <color rgb="FFFF0000"/>
        <rFont val="Arial"/>
        <family val="2"/>
      </rPr>
      <t xml:space="preserve"> mod. MIS-Q/EV</t>
    </r>
  </si>
  <si>
    <r>
      <t>N. 4 KIT PER IMPIANTI DI ILLUMINAZIONE</t>
    </r>
    <r>
      <rPr>
        <b/>
        <sz val="10"/>
        <color rgb="FFFF0000"/>
        <rFont val="Arial"/>
        <family val="2"/>
      </rPr>
      <t xml:space="preserve"> mod. MIS-I/EV</t>
    </r>
  </si>
  <si>
    <r>
      <t>N. 2 KIT PER IMPIANTI DI SEGNALAZIONE</t>
    </r>
    <r>
      <rPr>
        <b/>
        <sz val="10"/>
        <color rgb="FFFF0000"/>
        <rFont val="Arial"/>
        <family val="2"/>
      </rPr>
      <t xml:space="preserve"> mod. MIS-S/EV</t>
    </r>
  </si>
  <si>
    <r>
      <t xml:space="preserve">N. 2 KIT PER IMPIANTI CITOFONICI </t>
    </r>
    <r>
      <rPr>
        <b/>
        <sz val="10"/>
        <color rgb="FFFF0000"/>
        <rFont val="Arial"/>
        <family val="2"/>
      </rPr>
      <t>mod. MIS-C/EV</t>
    </r>
  </si>
  <si>
    <r>
      <t xml:space="preserve">Il progetto prevede l’utilizzo di apparecchiature, strumentazione in grado di facilitare gli studenti nella comprensione dei concetti teorici.
I temi trattati sono suddivisi in:
</t>
    </r>
    <r>
      <rPr>
        <b/>
        <sz val="11"/>
        <color theme="1"/>
        <rFont val="Arial"/>
        <family val="2"/>
      </rPr>
      <t>studio delle installazioni elettriche domestiche
pratica operativa per lo studio di installazioni elettriche e domestiche</t>
    </r>
  </si>
  <si>
    <r>
      <t>SOFTWARE DI PROGETTAZIONE EIB TOOL SOFTWARE ORIGINALE MULTILINGUA (n. 1 licenza)</t>
    </r>
    <r>
      <rPr>
        <sz val="9"/>
        <color indexed="8"/>
        <rFont val="Arial"/>
        <family val="2"/>
      </rPr>
      <t xml:space="preserve">
Il software permette l’assegnazione della funzionalità specifica all’installazione, l’avviamento e la diagnosi dei dispositivi BUS. Il software si utilizza con un personal computer (non incluso) connesso al sistema BUS mediante l’interfaccia USB.</t>
    </r>
  </si>
  <si>
    <t>PERSONAL COMPUTER di ultima generazione</t>
  </si>
  <si>
    <r>
      <t xml:space="preserve">N. 1 SISTEMI DI DISTRIBUZIONE E DISPOSITIVI DI PROTEZIONE </t>
    </r>
    <r>
      <rPr>
        <b/>
        <sz val="10"/>
        <color rgb="FFFF0000"/>
        <rFont val="Arial"/>
        <family val="2"/>
      </rPr>
      <t>mod. LII-SD1/EV</t>
    </r>
  </si>
  <si>
    <r>
      <t xml:space="preserve">N. 1 PANNELLO IMPIANTI INNOVATIVI BUS KNX </t>
    </r>
    <r>
      <rPr>
        <b/>
        <sz val="10"/>
        <color rgb="FFFF0000"/>
        <rFont val="Arial"/>
        <family val="2"/>
      </rPr>
      <t>mod. LII-CD1/EV</t>
    </r>
  </si>
  <si>
    <r>
      <t xml:space="preserve">N. 1 SOFTWARE DI PROGETTAZIONE EIB TOOL SOFTWARE ORIGINALE MULTILINGUA (n. 1 licenza)
</t>
    </r>
    <r>
      <rPr>
        <b/>
        <sz val="10"/>
        <color rgb="FFFF0000"/>
        <rFont val="Arial"/>
        <family val="2"/>
      </rPr>
      <t>mod. ETS PRO</t>
    </r>
  </si>
  <si>
    <t>N. 1 PERSONAL COMPUTER di ultima generazione</t>
  </si>
  <si>
    <t>Il laboratorio è composto da pannelli impianti elettrici di: illuminazione, segnalazione, asserviti, videocitotelefonici, rilevazione dell'intrusione, rilevazione incendio, sistemi di distribuzione e dispositivi di protezione, impianti innovativi Bus Knx, impianti elettrici di un appartamento. Pannelli con scatole incassate e kit per impianti di illuminazione, segnalazione e citofonici.</t>
  </si>
  <si>
    <r>
      <t xml:space="preserve">N. 8 TELAI MOBILI PER SUPPORTO PANNELLI </t>
    </r>
    <r>
      <rPr>
        <b/>
        <sz val="10"/>
        <color rgb="FFFF0000"/>
        <rFont val="Arial"/>
        <family val="2"/>
      </rPr>
      <t>mod. LII-T1/EV</t>
    </r>
  </si>
  <si>
    <r>
      <t>N. 1 IMPIANTO ELETTRICO DI UN APPARTAMENTO</t>
    </r>
    <r>
      <rPr>
        <b/>
        <sz val="10"/>
        <color rgb="FFFF0000"/>
        <rFont val="Arial"/>
        <family val="2"/>
      </rPr>
      <t xml:space="preserve"> mod. A-CE/EV</t>
    </r>
  </si>
  <si>
    <r>
      <rPr>
        <b/>
        <sz val="9"/>
        <color indexed="8"/>
        <rFont val="Arial"/>
        <family val="2"/>
      </rPr>
      <t>TELAIO MOBILE PER SUPPORTO PANNELLI
dotato di prese e morsetti per  l'alimentazione dei pannelli didattci.
S</t>
    </r>
    <r>
      <rPr>
        <sz val="9"/>
        <color indexed="8"/>
        <rFont val="Arial"/>
        <family val="2"/>
      </rPr>
      <t>truttura in lamiera d’acciaio con ruote (di cui due con freno). I pannelli si inseriscono e ruotano per l’allestimento e la configurazione tramite cerniere.
Specifiche tecniche del pannello erogazione energia elettrica: contattore quadripolare 400 V - 24 A, bobina 230 Vca; interruttore automatico magnetotermico differenziale 3/N, In 10 A - Pdi 6 kA, Idn 30 mA - classe A; comando di marcia con chiave rimovibile; lampada spia presenza tensione; n. 2 prese monofasi universali 230 V - 10-16 A / UNEL; presa trifase 3/N/Terra 400 V - 16 A standard IEC 309; n. 5 morsetti diam. 4 mm; pulsante di arresto emergenza a fungo con sgancio a rotazione.</t>
    </r>
  </si>
  <si>
    <r>
      <rPr>
        <b/>
        <sz val="9"/>
        <color indexed="8"/>
        <rFont val="Arial"/>
        <family val="2"/>
      </rPr>
      <t xml:space="preserve">PANNELLO IMPIANTI DI RILEVAZIONE DELL’INTRUSIONE
</t>
    </r>
    <r>
      <rPr>
        <sz val="9"/>
        <color indexed="8"/>
        <rFont val="Arial"/>
        <family val="2"/>
      </rPr>
      <t>Pannello completamente autonomo con apparecchi reali per la sperimentazione su impianti di rilevazione intrusione applicabili nel settore residenziale, commerciale e produttivo. Per la massima sicurezza di utilizzo, il pannello opera in bassissima tensione di sicurezza 12 Vcc, include le batterie tampone per alimentare i circuiti anche in assenza della tensione di alimentazione di rete come negli impianti reali. Tutti i dispositivi sono contenuti nel pannello e sono rappresentati con simbologia elettrica internazionale. La sperimentazione e gli impianti si realizzano sul pannello.
Principali componenti installati: n. 1 centrale elettronica per impianti antifurto di 2° livello di prestazione con funzioni programmabili; n. 1 rivelatore di vibrazioni e  n. 1 rivelatore magnetico con contatto NC e linea 24h; n. 1 rivelatore volumetrico a doppia tecnologia da 9-15 Vcc; n. 1 rivelatore volumetrico a infrarosso passivo, piroelettrico a due lenti, da9-15 Vcc; tastiera remota di comando e programmazione della centrale; n. 1 chiave elettronica remota funzioni on/off/part della centrale; n. 1 sirena elettronica da esterno; n. 1 sirena da interno bitonale; n. 1 interruttore a chiave; n. 1 spina di alimentazione da pannello 2P + Terra; n. 1 cavo 0,75 mm2 con spina franco-tedesca.</t>
    </r>
  </si>
  <si>
    <r>
      <rPr>
        <b/>
        <sz val="9"/>
        <color indexed="8"/>
        <rFont val="Arial"/>
        <family val="2"/>
      </rPr>
      <t xml:space="preserve">PANNELLO IMPIANTI RILEVAZIONE INCENDIO
</t>
    </r>
    <r>
      <rPr>
        <sz val="9"/>
        <color indexed="8"/>
        <rFont val="Arial"/>
        <family val="2"/>
      </rPr>
      <t>Pannello completamente autonomo con apparecchi reali per la sperimentazione su impianti di rilevazione incendio applicabili nel settore terziario, commerciale e produttivo. Per la massima sicurezza di utilizzo, il pannello opera in bassissima tensione di sicurezza 24 Vcc, include le batterie tampone per alimentare i circuiti anche in assenza della tensione di alimentazione di rete come negli impianti reali.
Principali componenti installati: n. 1 centrale elettronica di comando con 2 linee di allarme antincendio e allarmi manuali; n. 1 pulsante manuale per avviso di incendio; n. 1 sensore elettronico di temperatura, alim. 24 Vcc; n. 1 sensore ottico di fumo, alim. 24 Vcc; n. 2 segnalatori luminosi 3 W, alim. 24 Vcc; n. 1 segnalatore acustico con sirena elettronica bitonale; n. 1 dispositivo con contatto per sorveglianza estintori; n. 1 elettromagnete per rilascio porte tagliafuoco, alim. 24 Vcc; n. 4 resistenze; n. 1 spina di alimentazione da pannello 2P + Terra; n. 1 cavo 0,75 mm2 con spina franco-tedesca; n. 1 interruttore a chiave.</t>
    </r>
  </si>
  <si>
    <r>
      <t xml:space="preserve">PANNELLO CON SCATOLE INCASSATE
</t>
    </r>
    <r>
      <rPr>
        <sz val="9"/>
        <color indexed="8"/>
        <rFont val="Arial"/>
        <family val="2"/>
      </rPr>
      <t>Pannello in acciaio  verniciato - zincato. Include 13 scatole porta componenti di forma rettangolare ad incasso, interconnesse da tubi plastici. Il pannello è provvisto di cerniere per un rapido inserimento nel telaio mobile.</t>
    </r>
  </si>
  <si>
    <r>
      <t xml:space="preserve">KIT QUADRI ELETTRICI DI UNITÀ ABITATIVA
</t>
    </r>
    <r>
      <rPr>
        <sz val="9"/>
        <color indexed="8"/>
        <rFont val="Arial"/>
        <family val="2"/>
      </rPr>
      <t xml:space="preserve">Materiale fornito: n.1 contatore monofase di energia a inserzione diretta per correnti fino a 40 A; n. 3 interruttori automatici magnetotermici e n. 1 interruttore automatico differenziale bipolare puro 25 A / 0,3 A; n. 2 interruttori differenziali bipolari Idn = 30 mA, tipo A e AC; n. 1 dispositivo di riinserzione automatica di interruttori differenziali; n. 1 coppia portafusibili sezionabile completa di fusibili. </t>
    </r>
  </si>
  <si>
    <r>
      <t xml:space="preserve">KIT PER IMPIANTI DI ILLUMINAZIONE
</t>
    </r>
    <r>
      <rPr>
        <sz val="9"/>
        <color indexed="8"/>
        <rFont val="Arial"/>
        <family val="2"/>
      </rPr>
      <t>Materiale fornito: n. 1 interruttore, n. 1 commutatore, n. 2 deviatori e n. 2 invertitori da 1P 16 A – 250 Vca; n. 3 pulsanti NO illuminazione 1P 10 A – 250 Vca; n. 2 prese universale bipasso e Unel 10-16 A – 230 V; n. 2 portalampade E27 a squadra; n. 2 lampade E27 - 220 V – 40 W; n. 1 portafusibile per fusibili cilindrici 6x32; n. 2 fusibili cilindrico 6x32 6 A; n. 1 trasformatore monofase 115/230 – 12/24V 50 VA; n. 1 relè commutatore contatti 10 A – 250 Vca; n. 1 relè a tempo per luci scale; n. 1 lampada fluorescente 230 V - 18 W; n. 6 supporti da 3 comandi; n. 6 placche di copertura; n. 10 falso polo di chiusura, n. 3 coperchi di chiusura.</t>
    </r>
  </si>
  <si>
    <r>
      <t xml:space="preserve">KIT PER IMPIANTI DI SEGNALAZIONE
</t>
    </r>
    <r>
      <rPr>
        <sz val="9"/>
        <color indexed="8"/>
        <rFont val="Arial"/>
        <family val="2"/>
      </rPr>
      <t>Materiale fornito: n. 6 pulsanti NO 1P 10 A – 250 Vca; n. 1 portafusibile + n. 2 fusibili; n. 1 trasformatore monofase 115/230 – 12/24V 50 VA, n. 3 suonerie e n. ronzatore da 12 Vca; n. 1 pulsantiera a 4 pulsanti con contenitore; n. 1 cartellino chiamate numeriche 24 Vca, n. 1 elettroserratura 12 Vca con supporto; n. 6 supporti da 3 comandi; n. 6 placche di copertura; n. 10 falso polo di chiusura.</t>
    </r>
  </si>
  <si>
    <r>
      <t xml:space="preserve">KIT PER IMPIANTI CITOFONICI
</t>
    </r>
    <r>
      <rPr>
        <sz val="9"/>
        <color indexed="8"/>
        <rFont val="Arial"/>
        <family val="2"/>
      </rPr>
      <t>Materiale fornito: n. 3 citofoni completi di 1 pulsante per apertura porta e 3 pulsanti per intercomunicazione; n. 1 alimentatore per impianti citofoni; n. 1 gruppo fonico con microfono e altoparlante; n. 1 relè di esclusione posto esterno per intercomunicazioni interne.</t>
    </r>
  </si>
  <si>
    <r>
      <rPr>
        <b/>
        <sz val="9"/>
        <color indexed="8"/>
        <rFont val="Arial"/>
        <family val="2"/>
      </rPr>
      <t xml:space="preserve">PANNELLO IMPIANTI ELETTRICI DI ILLUMINAZIONE e PRESE
</t>
    </r>
    <r>
      <rPr>
        <sz val="9"/>
        <color indexed="8"/>
        <rFont val="Arial"/>
        <family val="2"/>
      </rPr>
      <t>Pannello con dispositivi reali per la sperimentazione di impianti elettrici di illuminazione e prese nel settore civile e/o terziario. Permette di definire i contenuti minimi di una installazione elettrica per ambienti residenziali di livello 1 “casa Base” livello 2 “unità immobiliari con maggiore fruibilità” come prescritto nella norma generale impianti CEI 64-8. Tutti i dispositivi sono contenuti nel pannello frontale e sono rappresentati con simbologia elettrica internazionale. Struttura in profilati e lamiera d’acciaio; il lato sinistro è munito di cerniere per un rapido inserimento/rimozione alla struttura mobile o al banco di lavoro. Tutto il necessario per la corretta alimentazione dei circuiti è incluso nel pannello. La sperimentazione si attua tramite morsetti e cavetti di sicurezza con spinotti diametro 4.</t>
    </r>
  </si>
  <si>
    <r>
      <rPr>
        <b/>
        <sz val="9"/>
        <color indexed="8"/>
        <rFont val="Arial"/>
        <family val="2"/>
      </rPr>
      <t xml:space="preserve">PANNELLO IMPIANTI ELETTRICI DI SEGNALAZIONE
</t>
    </r>
    <r>
      <rPr>
        <sz val="9"/>
        <color indexed="8"/>
        <rFont val="Arial"/>
        <family val="2"/>
      </rPr>
      <t>Pannello autonomo con dispositivi reali per la sperimentazione su impianti elettrici di segnalazione ottica – acustica nel settore civile e/o terziario. Per la massima sicurezza di utilizzo, il pannello comprende anche il trasformatore monofase in bassissima tensione di sicurezza 12V, dispositivo presente negli impianti reali per alimentare i circuiti di segnalazione. Con l'utilizzo assieme al pannello “Impianti elettrici di illuminazione e prese" si completano le installazioni per ambienti residenziali di livello 1 “casa Base”, livello 2 “unità immobiliari con maggiore fruibilità” come prescritto nella norma generale impianti CEI 64-8.</t>
    </r>
  </si>
  <si>
    <r>
      <rPr>
        <b/>
        <sz val="9"/>
        <color indexed="8"/>
        <rFont val="Arial"/>
        <family val="2"/>
      </rPr>
      <t xml:space="preserve">PANNELLO IMPIANTI ELETTRICI ASSERVITI
</t>
    </r>
    <r>
      <rPr>
        <sz val="9"/>
        <color indexed="8"/>
        <rFont val="Arial"/>
        <family val="2"/>
      </rPr>
      <t>Pannello autonomo per realizzare impianti con dispositivi elettronici per migliorare il comfort e la sicurezza abitativa nell’edificio (domotica). Si realizzano così gli impianti che integrano dimmer per il controllo della luminosità di lampade fluorescenti, interruttori programmatori orari, illuminazione di emergenza con lampade autonome, illuminazione d’accento con lampade a LED colorate RGB, sensori di rilevamento gas e CO, termostato e cronotermostato per controllo della temperatura ambiente, dispositivo per attivazioni remote tramite linea telefonica.
Con l'utilizzo assieme al pannello “Impianti elettrici di illuminazione e prese" si completano le installazioni per ambienti residenziali di livello 1 “casa Base”, livello 2 “unità immobiliari con maggiore fruibilità” come prescritto nella norma generale impianti CEI 64-8.</t>
    </r>
  </si>
  <si>
    <r>
      <rPr>
        <b/>
        <sz val="9"/>
        <color indexed="8"/>
        <rFont val="Arial"/>
        <family val="2"/>
      </rPr>
      <t xml:space="preserve">PANNELLO IMPIANTI VIDEOCITOTELEFONICI BUS
</t>
    </r>
    <r>
      <rPr>
        <sz val="9"/>
        <color indexed="8"/>
        <rFont val="Arial"/>
        <family val="2"/>
      </rPr>
      <t>Pannello autonomo con apparecchi reali per la sperimentazione su impianti telefonici, videocitofonici e videocontrollo Bus, impianti ampi e innovativi applicabili nelle costruzioni ad uso residenziale e del terziario; livello 3 come prescritto nella norma generale impianti CEI 64-8. La sperimentazione e gli impianti si realizzano sul pannello in modo rapido mediante cavetti con spinotti di sicurezza nello standard 2 mm forniti a corredo e senza l’utilizzo di alcun attrezzo di lavoro.
Principali componenti installati: n. 1 alimentatore elettronico autoprotetto da 230 Vca; n. 6 telefoni da tavolo; n. 1 videocitofono da parete; n. 1 elettroserratura riprodotta con lampada spia 12 V; n. 1 video display, n. 1 posto esterno 2 fili digitale con telecamera sensore ¼” CCD colori; n. 1 interfaccia centralino telefonico PABX; n. 1 distributore 4 uscite video; n. 1 selettore video per 4 fonti di ingresso e 1 uscita su bus; n. 1 centralino telefonico PABX con 2 ingressi e 8 uscite; n. 1 borchia con 10 prese RJ11; n. 1 spina di alimentazione e n. 1 interruttore bipolare di comando ON/OFF a leva.</t>
    </r>
  </si>
  <si>
    <r>
      <rPr>
        <b/>
        <sz val="9"/>
        <color indexed="8"/>
        <rFont val="Arial"/>
        <family val="2"/>
      </rPr>
      <t>SISTEMI DI DISTRIBUZIONE E DISPOSITIVI DI PROTEZIONE</t>
    </r>
    <r>
      <rPr>
        <sz val="9"/>
        <color indexed="8"/>
        <rFont val="Arial"/>
        <family val="2"/>
      </rPr>
      <t xml:space="preserve">
Pannello per l’implementazione e la verifica, anche strumentale, dei sistemi di distribuzione TN (C, S, C-S), TT, IT e lo studio dei dispositivi di protezione e dei quadri elettrici. Il pannello consente la sperimentazione sui regimi di connessione del Neutro (stato del neutro) nei sistemi di distribuzione in bassa tensione. Con i morsetti di protezione si può configurare e verificare il funzionamento ed effettuare le prove applicando la strumentazione convenzionale.
Principali componenti installati: n. 1 trasformatore di isolamento trifase 230-400 V / 230-400 V 1500 VA; n. 1 terna portafusibili con neutro sezionabile; n. 1 dispositivo di protezione SPD 3+1; n. 1 monitor per il controllo dell’isolamento nei sistemi IT; n. 1 uscita 230 Vca - 1 A; n. 1 selettore a leva tripolare; n. 1 impianto dispersore di terra; n. 1 impianti di terra di cabina; n. 1 massa estranea con resistenza 200 Ohm, 1 KOhm, 5 KOhm; n. 2 simulatori di utenza elettrica con corrente di guasto a terra sinusoidale; n. 1 dispositivo di protezione contro le sovratensioni SPD 1+1; n. 1 interruttore automatico magnetotermico 2x 2 A; n. 1 interruttore automatico differenziale bipolare puro 25 A / 0,3 A; n. 1 interruttore differenziale bipolare Idn = 30 mA, tipo A; n. 1 interruttore automatico magnetotermico 4x3 A; n. 2 interruttori automatici magnetotermici differenziali classe A e AC; n. 1 relè differenziale classe A; n. 1 dispositivo di protezione contro le sovratensioni SPD 1+1; n. 1 coppia portafusibili sezionabile.</t>
    </r>
  </si>
  <si>
    <r>
      <rPr>
        <b/>
        <sz val="9"/>
        <color indexed="8"/>
        <rFont val="Arial"/>
        <family val="2"/>
      </rPr>
      <t>PANNELLO IMPIANTI INNOVATIVI BUS KNX</t>
    </r>
    <r>
      <rPr>
        <sz val="9"/>
        <color indexed="8"/>
        <rFont val="Arial"/>
        <family val="2"/>
      </rPr>
      <t xml:space="preserve">
Pannello con dispositivi per la sperimentazione di impianti elettrici di automazione luci e tapparelle con sistemi Bus KONNEX; livello 3 come prescritto nella norma generale impianti CEI 64-8.
Principali componenti installati: n. 1 alimentatore da 640 mA con bobina antinterferenza integrata; n. 2 tapparelle in miniatura con motori, salita, discesa a 230 Vca; n. 1 Interfaccia USB per collegamento a PC; n. 1 uscita binaria a 8 canali; n. 1 modulo scenario; n. 2 attuatori per motori tapparella; n. 1 attuatore dimmer 230 V – 20-250 VA per lampade; n. 1 ricevitore - decodificatore IR in esecuzione da incasso completo di accoppiatore bus; n. 1 sensore di movimento ad infrarossi passivo; n. 2 gruppi di 4 pulsanti; n. 1 trasmettitore portatile ad infrarossi (IR) 4 + 4 canali; n. 2 portalampade E10 con lampade 230 V 5-10 W; n. 8 Lampade spia 230 V; n. 1 reattore elettronico dimmerabile.
La sperimentazione si realizza tramite cavetti di sicurezza 4 mm per circuiti di potenza e cavetti 2 mm per circuiti Bus, forniti a corredo. La programmazione dei dispositivi, la messa in servizio e diagnosi dell’impianto si realizza con l’ausilio del software di progettazione (indicato a parte).</t>
    </r>
  </si>
  <si>
    <t>Clicca qui per la Matrice Acquisti</t>
  </si>
  <si>
    <t>A</t>
  </si>
  <si>
    <t>progettazione</t>
  </si>
  <si>
    <t>max</t>
  </si>
  <si>
    <t>B</t>
  </si>
  <si>
    <t>spese organizzative e gestionali</t>
  </si>
  <si>
    <t>C</t>
  </si>
  <si>
    <t>acquisti attrezzature, strumentazioni, hardware</t>
  </si>
  <si>
    <t>min</t>
  </si>
  <si>
    <t>D</t>
  </si>
  <si>
    <t>Adattamenti edilizi</t>
  </si>
  <si>
    <t>E</t>
  </si>
  <si>
    <t>pubblicità</t>
  </si>
  <si>
    <t>F</t>
  </si>
  <si>
    <t>collaudo</t>
  </si>
  <si>
    <t>G</t>
  </si>
  <si>
    <t>addestramento all'uso delle attrezzature</t>
  </si>
  <si>
    <t>LABORATORIO INSTALLAZIONE</t>
  </si>
  <si>
    <t>rev. 2018</t>
  </si>
  <si>
    <t>MONITOR INTERATTIVO 65" UHD 4K</t>
  </si>
  <si>
    <t>N. 1 SCHERMO INTERATTIVO 65" UHD 4K</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</si>
</sst>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_-* #,##0.00\ &quot;€&quot;_-;\-* #,##0.00\ &quot;€&quot;_-;_-* &quot;-&quot;??\ &quot;€&quot;_-;_-@_-"/>
    <numFmt numFmtId="165" formatCode="&quot;€&quot;\ #,##0.00"/>
    <numFmt numFmtId="166" formatCode="_-* #,##0.00\ [$€-410]_-;\-* #,##0.00\ [$€-410]_-;_-* &quot;-&quot;??\ [$€-410]_-;_-@_-"/>
  </numFmts>
  <fonts count="40" x14ac:knownFonts="1">
    <font>
      <sz val="11"/>
      <color theme="1"/>
      <name val="Calibri"/>
      <family val="2"/>
      <scheme val="minor"/>
    </font>
    <font>
      <sz val="11"/>
      <color theme="1"/>
      <name val="Calibri"/>
      <family val="2"/>
      <scheme val="minor"/>
    </font>
    <font>
      <sz val="10"/>
      <color theme="1"/>
      <name val="Calibri"/>
      <family val="2"/>
      <scheme val="minor"/>
    </font>
    <font>
      <b/>
      <sz val="12"/>
      <color theme="1"/>
      <name val="Arial"/>
      <family val="2"/>
    </font>
    <font>
      <sz val="11"/>
      <color theme="1"/>
      <name val="Arial"/>
      <family val="2"/>
    </font>
    <font>
      <b/>
      <sz val="18"/>
      <color theme="1"/>
      <name val="Arial"/>
      <family val="2"/>
    </font>
    <font>
      <sz val="10"/>
      <color theme="1"/>
      <name val="Arial"/>
      <family val="2"/>
    </font>
    <font>
      <b/>
      <sz val="8"/>
      <color theme="1"/>
      <name val="Arial"/>
      <family val="2"/>
    </font>
    <font>
      <b/>
      <sz val="10"/>
      <color theme="1"/>
      <name val="Arial"/>
      <family val="2"/>
    </font>
    <font>
      <b/>
      <sz val="24"/>
      <color rgb="FFFF0000"/>
      <name val="Calibri"/>
      <family val="2"/>
      <scheme val="minor"/>
    </font>
    <font>
      <u/>
      <sz val="11"/>
      <color theme="10"/>
      <name val="Calibri"/>
      <family val="2"/>
      <scheme val="minor"/>
    </font>
    <font>
      <b/>
      <u/>
      <sz val="20"/>
      <color theme="10"/>
      <name val="Calibri"/>
      <family val="2"/>
      <scheme val="minor"/>
    </font>
    <font>
      <b/>
      <u/>
      <sz val="14"/>
      <color rgb="FFFF0000"/>
      <name val="Arial"/>
      <family val="2"/>
    </font>
    <font>
      <b/>
      <sz val="14"/>
      <color rgb="FFFF0000"/>
      <name val="Arial"/>
      <family val="2"/>
    </font>
    <font>
      <b/>
      <sz val="12"/>
      <color rgb="FFFF0000"/>
      <name val="Arial"/>
      <family val="2"/>
    </font>
    <font>
      <b/>
      <u/>
      <sz val="18"/>
      <color rgb="FFFF0000"/>
      <name val="Arial"/>
      <family val="2"/>
    </font>
    <font>
      <sz val="9"/>
      <color indexed="8"/>
      <name val="Arial"/>
      <family val="2"/>
    </font>
    <font>
      <b/>
      <sz val="22"/>
      <color rgb="FFFF0000"/>
      <name val="Calibri"/>
      <family val="2"/>
      <scheme val="minor"/>
    </font>
    <font>
      <sz val="22"/>
      <color theme="1"/>
      <name val="Calibri"/>
      <family val="2"/>
      <scheme val="minor"/>
    </font>
    <font>
      <b/>
      <sz val="9"/>
      <color indexed="8"/>
      <name val="Arial"/>
      <family val="2"/>
    </font>
    <font>
      <b/>
      <sz val="10"/>
      <color rgb="FFFF0000"/>
      <name val="Calibri"/>
      <family val="2"/>
      <scheme val="minor"/>
    </font>
    <font>
      <b/>
      <sz val="10"/>
      <color rgb="FFFF0000"/>
      <name val="Arial"/>
      <family val="2"/>
    </font>
    <font>
      <b/>
      <sz val="20"/>
      <color rgb="FFFF0000"/>
      <name val="Calibri"/>
      <family val="2"/>
      <scheme val="minor"/>
    </font>
    <font>
      <sz val="20"/>
      <color theme="1"/>
      <name val="Calibri"/>
      <family val="2"/>
      <scheme val="minor"/>
    </font>
    <font>
      <b/>
      <sz val="11"/>
      <color theme="1"/>
      <name val="Arial"/>
      <family val="2"/>
    </font>
    <font>
      <b/>
      <u/>
      <sz val="11"/>
      <color theme="1"/>
      <name val="Arial"/>
      <family val="2"/>
    </font>
    <font>
      <b/>
      <sz val="10"/>
      <color indexed="8"/>
      <name val="Arial"/>
      <family val="2"/>
    </font>
    <font>
      <b/>
      <sz val="10"/>
      <color rgb="FF0070C0"/>
      <name val="Arial"/>
      <family val="2"/>
    </font>
    <font>
      <sz val="11"/>
      <color rgb="FF00B0F0"/>
      <name val="Calibri"/>
      <family val="2"/>
      <scheme val="minor"/>
    </font>
    <font>
      <b/>
      <sz val="11"/>
      <color theme="1"/>
      <name val="Calibri"/>
      <family val="2"/>
      <scheme val="minor"/>
    </font>
    <font>
      <b/>
      <sz val="11"/>
      <color rgb="FFFF0000"/>
      <name val="Arial"/>
      <family val="2"/>
    </font>
    <font>
      <sz val="11"/>
      <color rgb="FFFF0000"/>
      <name val="Calibri"/>
      <family val="2"/>
      <scheme val="minor"/>
    </font>
    <font>
      <b/>
      <sz val="18"/>
      <color rgb="FFFF0000"/>
      <name val="Arial"/>
      <family val="2"/>
    </font>
    <font>
      <sz val="10"/>
      <color rgb="FFFF0000"/>
      <name val="Calibri"/>
      <family val="2"/>
      <scheme val="minor"/>
    </font>
    <font>
      <b/>
      <sz val="11"/>
      <color rgb="FF3F3F3F"/>
      <name val="Calibri"/>
      <family val="2"/>
      <scheme val="minor"/>
    </font>
    <font>
      <b/>
      <sz val="14"/>
      <color theme="1"/>
      <name val="Calibri"/>
      <family val="2"/>
      <scheme val="minor"/>
    </font>
    <font>
      <b/>
      <sz val="12"/>
      <color theme="1"/>
      <name val="Calibri"/>
      <family val="2"/>
      <scheme val="minor"/>
    </font>
    <font>
      <b/>
      <sz val="11"/>
      <color rgb="FF00B050"/>
      <name val="Calibri"/>
      <family val="2"/>
      <scheme val="minor"/>
    </font>
    <font>
      <b/>
      <sz val="11"/>
      <color rgb="FF0070C0"/>
      <name val="Calibri"/>
      <family val="2"/>
      <scheme val="minor"/>
    </font>
    <font>
      <sz val="8"/>
      <color theme="0" tint="-0.249977111117893"/>
      <name val="Calibri"/>
      <family val="2"/>
      <scheme val="minor"/>
    </font>
  </fonts>
  <fills count="6">
    <fill>
      <patternFill patternType="none"/>
    </fill>
    <fill>
      <patternFill patternType="gray125"/>
    </fill>
    <fill>
      <patternFill patternType="solid">
        <fgColor rgb="FFDAEEF3"/>
        <bgColor indexed="64"/>
      </patternFill>
    </fill>
    <fill>
      <patternFill patternType="solid">
        <fgColor theme="0" tint="-0.14996795556505021"/>
        <bgColor indexed="64"/>
      </patternFill>
    </fill>
    <fill>
      <patternFill patternType="solid">
        <fgColor theme="0"/>
        <bgColor indexed="64"/>
      </patternFill>
    </fill>
    <fill>
      <patternFill patternType="solid">
        <fgColor rgb="FFF2F2F2"/>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s>
  <cellStyleXfs count="6">
    <xf numFmtId="0" fontId="0" fillId="0" borderId="0"/>
    <xf numFmtId="43" fontId="1" fillId="0" borderId="0" applyFont="0" applyFill="0" applyBorder="0" applyAlignment="0" applyProtection="0"/>
    <xf numFmtId="0" fontId="10" fillId="0" borderId="0" applyNumberForma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34" fillId="5" borderId="2" applyNumberFormat="0" applyAlignment="0" applyProtection="0"/>
  </cellStyleXfs>
  <cellXfs count="73">
    <xf numFmtId="0" fontId="0" fillId="0" borderId="0" xfId="0"/>
    <xf numFmtId="0" fontId="4" fillId="0" borderId="0" xfId="0" applyFont="1"/>
    <xf numFmtId="0" fontId="4" fillId="0" borderId="0" xfId="0" applyFont="1" applyAlignment="1">
      <alignment horizontal="center"/>
    </xf>
    <xf numFmtId="0" fontId="2" fillId="0" borderId="0" xfId="0" applyFont="1"/>
    <xf numFmtId="0" fontId="5" fillId="0" borderId="0" xfId="0" applyFont="1" applyAlignment="1">
      <alignment vertical="center"/>
    </xf>
    <xf numFmtId="0" fontId="6" fillId="0" borderId="1" xfId="0" applyFont="1" applyFill="1" applyBorder="1" applyAlignment="1">
      <alignment vertical="center" wrapText="1"/>
    </xf>
    <xf numFmtId="165" fontId="8" fillId="0" borderId="1" xfId="1" applyNumberFormat="1" applyFont="1" applyFill="1" applyBorder="1" applyAlignment="1">
      <alignment horizontal="right" vertical="center" wrapText="1"/>
    </xf>
    <xf numFmtId="0" fontId="8" fillId="3" borderId="1" xfId="0" applyFont="1" applyFill="1" applyBorder="1" applyAlignment="1">
      <alignment vertical="center" wrapText="1"/>
    </xf>
    <xf numFmtId="165" fontId="8" fillId="3" borderId="1" xfId="1" applyNumberFormat="1" applyFont="1" applyFill="1" applyBorder="1" applyAlignment="1">
      <alignment horizontal="right" vertical="center" wrapText="1"/>
    </xf>
    <xf numFmtId="0" fontId="13" fillId="0" borderId="0" xfId="0" applyFont="1" applyAlignment="1">
      <alignment horizontal="center" vertical="center"/>
    </xf>
    <xf numFmtId="0" fontId="14" fillId="0" borderId="0" xfId="0" applyFont="1" applyAlignment="1">
      <alignment vertical="center"/>
    </xf>
    <xf numFmtId="0" fontId="7" fillId="3" borderId="1" xfId="0" applyFont="1" applyFill="1" applyBorder="1" applyAlignment="1">
      <alignment horizontal="left" vertical="center" wrapText="1"/>
    </xf>
    <xf numFmtId="0" fontId="7" fillId="3" borderId="1" xfId="0" applyFont="1" applyFill="1" applyBorder="1" applyAlignment="1">
      <alignment horizontal="right" vertical="center" wrapText="1"/>
    </xf>
    <xf numFmtId="165" fontId="2" fillId="0" borderId="0" xfId="0" applyNumberFormat="1" applyFont="1"/>
    <xf numFmtId="0" fontId="0" fillId="0" borderId="0" xfId="0" applyAlignment="1">
      <alignment horizontal="center"/>
    </xf>
    <xf numFmtId="0" fontId="2" fillId="0" borderId="0" xfId="0" applyFont="1" applyAlignment="1">
      <alignment horizontal="center"/>
    </xf>
    <xf numFmtId="0" fontId="7" fillId="3"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16" fillId="4" borderId="1" xfId="0" applyFont="1" applyFill="1" applyBorder="1" applyAlignment="1">
      <alignment horizontal="justify" vertical="center" wrapText="1"/>
    </xf>
    <xf numFmtId="0" fontId="20" fillId="0" borderId="0" xfId="0" applyFont="1" applyAlignment="1">
      <alignment horizontal="center" vertical="center"/>
    </xf>
    <xf numFmtId="0" fontId="21" fillId="0" borderId="0" xfId="0" applyFont="1" applyAlignment="1">
      <alignment horizontal="center" vertical="center"/>
    </xf>
    <xf numFmtId="0" fontId="19" fillId="4" borderId="1" xfId="0" applyFont="1" applyFill="1" applyBorder="1" applyAlignment="1">
      <alignment horizontal="left" vertical="center" wrapText="1"/>
    </xf>
    <xf numFmtId="0" fontId="25" fillId="0" borderId="0" xfId="0" applyFont="1" applyBorder="1" applyAlignment="1">
      <alignment horizontal="justify" vertical="center" wrapText="1"/>
    </xf>
    <xf numFmtId="0" fontId="0" fillId="0" borderId="0" xfId="0" applyBorder="1" applyAlignment="1">
      <alignment vertical="center"/>
    </xf>
    <xf numFmtId="0" fontId="0" fillId="0" borderId="0" xfId="0" applyAlignment="1">
      <alignment vertical="center"/>
    </xf>
    <xf numFmtId="0" fontId="8" fillId="0" borderId="0" xfId="0" applyFont="1" applyAlignment="1">
      <alignment vertical="center"/>
    </xf>
    <xf numFmtId="0" fontId="19" fillId="4" borderId="1" xfId="0" applyFont="1" applyFill="1" applyBorder="1" applyAlignment="1">
      <alignment horizontal="justify" vertical="center" wrapText="1"/>
    </xf>
    <xf numFmtId="0" fontId="8" fillId="0" borderId="0" xfId="0" applyFont="1" applyAlignment="1">
      <alignment vertical="center"/>
    </xf>
    <xf numFmtId="0" fontId="8" fillId="0" borderId="0" xfId="0" applyFont="1" applyAlignment="1">
      <alignment vertical="center"/>
    </xf>
    <xf numFmtId="0" fontId="32" fillId="0" borderId="0" xfId="0" applyFont="1" applyAlignment="1">
      <alignment horizontal="center" vertical="center"/>
    </xf>
    <xf numFmtId="0" fontId="31" fillId="0" borderId="0" xfId="0" applyFont="1" applyAlignment="1">
      <alignment horizontal="center" vertical="center"/>
    </xf>
    <xf numFmtId="0" fontId="33" fillId="0" borderId="0" xfId="0" applyFont="1" applyAlignment="1">
      <alignment horizontal="center" vertical="center"/>
    </xf>
    <xf numFmtId="0" fontId="30" fillId="3" borderId="1" xfId="0" applyFont="1" applyFill="1" applyBorder="1" applyAlignment="1">
      <alignment horizontal="left" vertical="center" wrapText="1"/>
    </xf>
    <xf numFmtId="0" fontId="8" fillId="0" borderId="0" xfId="0" applyFont="1" applyAlignment="1">
      <alignment vertical="center"/>
    </xf>
    <xf numFmtId="0" fontId="0" fillId="0" borderId="1" xfId="0" applyBorder="1"/>
    <xf numFmtId="0" fontId="35" fillId="0" borderId="1" xfId="0" applyFont="1" applyBorder="1"/>
    <xf numFmtId="9" fontId="29" fillId="0" borderId="1" xfId="4" applyFont="1" applyBorder="1"/>
    <xf numFmtId="166" fontId="36" fillId="0" borderId="1" xfId="3" applyNumberFormat="1" applyFont="1" applyBorder="1"/>
    <xf numFmtId="0" fontId="37" fillId="5" borderId="1" xfId="5" applyNumberFormat="1" applyFont="1" applyBorder="1" applyAlignment="1">
      <alignment horizontal="right" vertical="center"/>
    </xf>
    <xf numFmtId="0" fontId="37" fillId="5" borderId="1" xfId="5" applyNumberFormat="1" applyFont="1" applyBorder="1"/>
    <xf numFmtId="10" fontId="37" fillId="5" borderId="1" xfId="5" applyNumberFormat="1" applyFont="1" applyBorder="1"/>
    <xf numFmtId="166" fontId="0" fillId="0" borderId="1" xfId="3" applyNumberFormat="1" applyFont="1" applyBorder="1"/>
    <xf numFmtId="9" fontId="0" fillId="0" borderId="0" xfId="4" applyFont="1"/>
    <xf numFmtId="0" fontId="38" fillId="0" borderId="1" xfId="0" applyFont="1" applyBorder="1" applyAlignment="1">
      <alignment horizontal="right" vertical="center"/>
    </xf>
    <xf numFmtId="0" fontId="38" fillId="0" borderId="1" xfId="0" applyFont="1" applyBorder="1"/>
    <xf numFmtId="10" fontId="38" fillId="0" borderId="1" xfId="4" applyNumberFormat="1" applyFont="1" applyBorder="1"/>
    <xf numFmtId="166" fontId="38" fillId="0" borderId="1" xfId="3" applyNumberFormat="1" applyFont="1" applyBorder="1"/>
    <xf numFmtId="0" fontId="29" fillId="0" borderId="1" xfId="0" applyFont="1" applyBorder="1" applyAlignment="1">
      <alignment horizontal="right" vertical="center"/>
    </xf>
    <xf numFmtId="10" fontId="0" fillId="0" borderId="1" xfId="4" applyNumberFormat="1" applyFont="1" applyBorder="1"/>
    <xf numFmtId="0" fontId="39" fillId="0" borderId="0" xfId="0" applyFont="1"/>
    <xf numFmtId="0" fontId="12" fillId="0" borderId="0" xfId="0" applyFont="1" applyAlignment="1">
      <alignment horizontal="center" vertical="center"/>
    </xf>
    <xf numFmtId="0" fontId="0" fillId="0" borderId="0" xfId="0" applyAlignment="1"/>
    <xf numFmtId="0" fontId="4" fillId="0" borderId="0" xfId="0" applyFont="1" applyFill="1" applyAlignment="1">
      <alignment horizontal="justify" vertical="center"/>
    </xf>
    <xf numFmtId="0" fontId="0" fillId="0" borderId="0" xfId="0" applyFill="1" applyAlignment="1"/>
    <xf numFmtId="0" fontId="8" fillId="0" borderId="0" xfId="0" applyFont="1" applyAlignment="1">
      <alignment horizontal="left" vertical="center"/>
    </xf>
    <xf numFmtId="0" fontId="6" fillId="0" borderId="0" xfId="0" applyFont="1" applyAlignment="1"/>
    <xf numFmtId="0" fontId="11" fillId="0" borderId="0" xfId="2" applyFont="1" applyAlignment="1">
      <alignment horizontal="center"/>
    </xf>
    <xf numFmtId="0" fontId="9" fillId="0" borderId="0" xfId="0" applyFont="1" applyAlignment="1">
      <alignment horizontal="center"/>
    </xf>
    <xf numFmtId="0" fontId="17" fillId="0" borderId="0" xfId="0" applyFont="1" applyAlignment="1">
      <alignment horizontal="center" vertical="center" wrapText="1"/>
    </xf>
    <xf numFmtId="0" fontId="18" fillId="0" borderId="0" xfId="0" applyFont="1" applyAlignment="1">
      <alignment vertical="center" wrapText="1"/>
    </xf>
    <xf numFmtId="0" fontId="22" fillId="0" borderId="0" xfId="0" applyFont="1" applyAlignment="1">
      <alignment horizontal="center" vertical="top"/>
    </xf>
    <xf numFmtId="0" fontId="23" fillId="0" borderId="0" xfId="0" applyFont="1" applyAlignment="1">
      <alignment vertical="top"/>
    </xf>
    <xf numFmtId="0" fontId="26" fillId="0" borderId="0" xfId="0" applyFont="1" applyBorder="1" applyAlignment="1">
      <alignment horizontal="justify" vertical="center" wrapText="1"/>
    </xf>
    <xf numFmtId="0" fontId="0" fillId="0" borderId="0" xfId="0" applyAlignment="1">
      <alignment vertical="center"/>
    </xf>
    <xf numFmtId="0" fontId="29" fillId="0" borderId="0" xfId="0" applyFont="1" applyAlignment="1">
      <alignment vertical="center"/>
    </xf>
    <xf numFmtId="0" fontId="4" fillId="0" borderId="0" xfId="0" applyFont="1" applyFill="1" applyAlignment="1">
      <alignment horizontal="justify" vertical="center" wrapText="1"/>
    </xf>
    <xf numFmtId="0" fontId="27" fillId="0" borderId="0" xfId="0" applyFont="1" applyBorder="1" applyAlignment="1">
      <alignment horizontal="justify" vertical="center" wrapText="1"/>
    </xf>
    <xf numFmtId="0" fontId="28" fillId="0" borderId="0" xfId="0" applyFont="1" applyAlignment="1">
      <alignment vertical="center"/>
    </xf>
    <xf numFmtId="0" fontId="8" fillId="0" borderId="0" xfId="0" applyFont="1" applyAlignment="1">
      <alignment vertical="center"/>
    </xf>
    <xf numFmtId="0" fontId="0" fillId="0" borderId="0" xfId="0" applyAlignment="1">
      <alignment horizontal="center"/>
    </xf>
    <xf numFmtId="0" fontId="15" fillId="0" borderId="0" xfId="0" applyFont="1" applyAlignment="1">
      <alignment horizontal="center" vertical="center" wrapText="1"/>
    </xf>
    <xf numFmtId="0" fontId="3" fillId="2" borderId="1" xfId="0" applyFont="1" applyFill="1" applyBorder="1" applyAlignment="1">
      <alignment horizontal="center" vertical="center" wrapText="1"/>
    </xf>
  </cellXfs>
  <cellStyles count="6">
    <cellStyle name="Collegamento ipertestuale" xfId="2" builtinId="8"/>
    <cellStyle name="Migliaia" xfId="1" builtinId="3"/>
    <cellStyle name="Normale" xfId="0" builtinId="0"/>
    <cellStyle name="Output" xfId="5" builtinId="21"/>
    <cellStyle name="Percentuale" xfId="4" builtinId="5"/>
    <cellStyle name="Valuta" xfId="3"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png"/><Relationship Id="rId5" Type="http://schemas.openxmlformats.org/officeDocument/2006/relationships/image" Target="../media/image5.emf"/><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285750</xdr:colOff>
      <xdr:row>9</xdr:row>
      <xdr:rowOff>95249</xdr:rowOff>
    </xdr:from>
    <xdr:to>
      <xdr:col>2</xdr:col>
      <xdr:colOff>283762</xdr:colOff>
      <xdr:row>21</xdr:row>
      <xdr:rowOff>104774</xdr:rowOff>
    </xdr:to>
    <xdr:pic>
      <xdr:nvPicPr>
        <xdr:cNvPr id="3" name="Immagin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 y="3533774"/>
          <a:ext cx="3188887" cy="2295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342900</xdr:colOff>
      <xdr:row>23</xdr:row>
      <xdr:rowOff>60683</xdr:rowOff>
    </xdr:from>
    <xdr:to>
      <xdr:col>1</xdr:col>
      <xdr:colOff>2105025</xdr:colOff>
      <xdr:row>32</xdr:row>
      <xdr:rowOff>47625</xdr:rowOff>
    </xdr:to>
    <xdr:pic>
      <xdr:nvPicPr>
        <xdr:cNvPr id="4" name="Immagin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4850" y="6166208"/>
          <a:ext cx="1762125" cy="1701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2371725</xdr:colOff>
      <xdr:row>23</xdr:row>
      <xdr:rowOff>33244</xdr:rowOff>
    </xdr:from>
    <xdr:to>
      <xdr:col>2</xdr:col>
      <xdr:colOff>971549</xdr:colOff>
      <xdr:row>32</xdr:row>
      <xdr:rowOff>85725</xdr:rowOff>
    </xdr:to>
    <xdr:pic>
      <xdr:nvPicPr>
        <xdr:cNvPr id="5" name="Immagine 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733675" y="6138769"/>
          <a:ext cx="1790699" cy="17669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1266826</xdr:colOff>
      <xdr:row>21</xdr:row>
      <xdr:rowOff>151504</xdr:rowOff>
    </xdr:from>
    <xdr:to>
      <xdr:col>2</xdr:col>
      <xdr:colOff>3143250</xdr:colOff>
      <xdr:row>33</xdr:row>
      <xdr:rowOff>47624</xdr:rowOff>
    </xdr:to>
    <xdr:pic>
      <xdr:nvPicPr>
        <xdr:cNvPr id="6" name="Immagine 5"/>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819651" y="5876029"/>
          <a:ext cx="1876424" cy="2182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962027</xdr:colOff>
      <xdr:row>9</xdr:row>
      <xdr:rowOff>169958</xdr:rowOff>
    </xdr:from>
    <xdr:to>
      <xdr:col>2</xdr:col>
      <xdr:colOff>2876551</xdr:colOff>
      <xdr:row>19</xdr:row>
      <xdr:rowOff>133349</xdr:rowOff>
    </xdr:to>
    <xdr:pic>
      <xdr:nvPicPr>
        <xdr:cNvPr id="8" name="Immagine 7"/>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14852" y="3608483"/>
          <a:ext cx="1914524" cy="18683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1</xdr:row>
      <xdr:rowOff>57150</xdr:rowOff>
    </xdr:from>
    <xdr:to>
      <xdr:col>2</xdr:col>
      <xdr:colOff>3416615</xdr:colOff>
      <xdr:row>4</xdr:row>
      <xdr:rowOff>144075</xdr:rowOff>
    </xdr:to>
    <xdr:pic>
      <xdr:nvPicPr>
        <xdr:cNvPr id="2" name="Immagine 1"/>
        <xdr:cNvPicPr>
          <a:picLocks noChangeAspect="1"/>
        </xdr:cNvPicPr>
      </xdr:nvPicPr>
      <xdr:blipFill>
        <a:blip xmlns:r="http://schemas.openxmlformats.org/officeDocument/2006/relationships" r:embed="rId6"/>
        <a:stretch>
          <a:fillRect/>
        </a:stretch>
      </xdr:blipFill>
      <xdr:spPr>
        <a:xfrm>
          <a:off x="533400" y="247650"/>
          <a:ext cx="6559865" cy="658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1828800</xdr:colOff>
      <xdr:row>0</xdr:row>
      <xdr:rowOff>85725</xdr:rowOff>
    </xdr:from>
    <xdr:to>
      <xdr:col>3</xdr:col>
      <xdr:colOff>1321115</xdr:colOff>
      <xdr:row>0</xdr:row>
      <xdr:rowOff>744150</xdr:rowOff>
    </xdr:to>
    <xdr:pic>
      <xdr:nvPicPr>
        <xdr:cNvPr id="5" name="Immagine 4"/>
        <xdr:cNvPicPr>
          <a:picLocks noChangeAspect="1"/>
        </xdr:cNvPicPr>
      </xdr:nvPicPr>
      <xdr:blipFill>
        <a:blip xmlns:r="http://schemas.openxmlformats.org/officeDocument/2006/relationships" r:embed="rId1"/>
        <a:stretch>
          <a:fillRect/>
        </a:stretch>
      </xdr:blipFill>
      <xdr:spPr>
        <a:xfrm>
          <a:off x="2314575" y="85725"/>
          <a:ext cx="6559865" cy="658425"/>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67"/>
  <sheetViews>
    <sheetView tabSelected="1" zoomScaleNormal="100" workbookViewId="0">
      <selection activeCell="B6" sqref="B6:C6"/>
    </sheetView>
  </sheetViews>
  <sheetFormatPr defaultRowHeight="15" x14ac:dyDescent="0.25"/>
  <cols>
    <col min="1" max="1" width="7.28515625" bestFit="1" customWidth="1"/>
    <col min="2" max="2" width="47.85546875" customWidth="1"/>
    <col min="3" max="3" width="53" customWidth="1"/>
  </cols>
  <sheetData>
    <row r="1" spans="1:3" x14ac:dyDescent="0.25">
      <c r="A1" s="50" t="s">
        <v>76</v>
      </c>
    </row>
    <row r="6" spans="1:3" ht="26.25" x14ac:dyDescent="0.4">
      <c r="B6" s="57" t="s">
        <v>58</v>
      </c>
      <c r="C6" s="52"/>
    </row>
    <row r="7" spans="1:3" ht="31.5" x14ac:dyDescent="0.5">
      <c r="B7" s="58" t="s">
        <v>3</v>
      </c>
      <c r="C7" s="52"/>
    </row>
    <row r="8" spans="1:3" ht="72" customHeight="1" x14ac:dyDescent="0.25">
      <c r="B8" s="59" t="s">
        <v>12</v>
      </c>
      <c r="C8" s="60"/>
    </row>
    <row r="9" spans="1:3" ht="36" customHeight="1" x14ac:dyDescent="0.25">
      <c r="B9" s="61" t="s">
        <v>9</v>
      </c>
      <c r="C9" s="62"/>
    </row>
    <row r="10" spans="1:3" x14ac:dyDescent="0.25">
      <c r="B10" s="52"/>
      <c r="C10" s="52"/>
    </row>
    <row r="11" spans="1:3" x14ac:dyDescent="0.25">
      <c r="B11" s="52"/>
      <c r="C11" s="52"/>
    </row>
    <row r="12" spans="1:3" x14ac:dyDescent="0.25">
      <c r="B12" s="52"/>
      <c r="C12" s="52"/>
    </row>
    <row r="13" spans="1:3" x14ac:dyDescent="0.25">
      <c r="B13" s="52"/>
      <c r="C13" s="52"/>
    </row>
    <row r="14" spans="1:3" x14ac:dyDescent="0.25">
      <c r="B14" s="52"/>
      <c r="C14" s="52"/>
    </row>
    <row r="15" spans="1:3" x14ac:dyDescent="0.25">
      <c r="B15" s="52"/>
      <c r="C15" s="52"/>
    </row>
    <row r="16" spans="1:3" x14ac:dyDescent="0.25">
      <c r="B16" s="52"/>
      <c r="C16" s="52"/>
    </row>
    <row r="17" spans="2:3" x14ac:dyDescent="0.25">
      <c r="B17" s="52"/>
      <c r="C17" s="52"/>
    </row>
    <row r="18" spans="2:3" x14ac:dyDescent="0.25">
      <c r="B18" s="52"/>
      <c r="C18" s="52"/>
    </row>
    <row r="19" spans="2:3" x14ac:dyDescent="0.25">
      <c r="B19" s="52"/>
      <c r="C19" s="52"/>
    </row>
    <row r="20" spans="2:3" x14ac:dyDescent="0.25">
      <c r="B20" s="52"/>
      <c r="C20" s="52"/>
    </row>
    <row r="21" spans="2:3" x14ac:dyDescent="0.25">
      <c r="B21" s="52"/>
      <c r="C21" s="52"/>
    </row>
    <row r="22" spans="2:3" x14ac:dyDescent="0.25">
      <c r="B22" s="52"/>
      <c r="C22" s="52"/>
    </row>
    <row r="23" spans="2:3" x14ac:dyDescent="0.25">
      <c r="B23" s="52"/>
      <c r="C23" s="52"/>
    </row>
    <row r="24" spans="2:3" x14ac:dyDescent="0.25">
      <c r="B24" s="52"/>
      <c r="C24" s="52"/>
    </row>
    <row r="25" spans="2:3" x14ac:dyDescent="0.25">
      <c r="B25" s="52"/>
      <c r="C25" s="52"/>
    </row>
    <row r="26" spans="2:3" x14ac:dyDescent="0.25">
      <c r="B26" s="52"/>
      <c r="C26" s="52"/>
    </row>
    <row r="27" spans="2:3" x14ac:dyDescent="0.25">
      <c r="B27" s="52"/>
      <c r="C27" s="52"/>
    </row>
    <row r="28" spans="2:3" x14ac:dyDescent="0.25">
      <c r="B28" s="52"/>
      <c r="C28" s="52"/>
    </row>
    <row r="29" spans="2:3" x14ac:dyDescent="0.25">
      <c r="B29" s="52"/>
      <c r="C29" s="52"/>
    </row>
    <row r="30" spans="2:3" x14ac:dyDescent="0.25">
      <c r="B30" s="52"/>
      <c r="C30" s="52"/>
    </row>
    <row r="31" spans="2:3" x14ac:dyDescent="0.25">
      <c r="B31" s="52"/>
      <c r="C31" s="52"/>
    </row>
    <row r="32" spans="2:3" x14ac:dyDescent="0.25">
      <c r="B32" s="52"/>
      <c r="C32" s="52"/>
    </row>
    <row r="33" spans="2:3" x14ac:dyDescent="0.25">
      <c r="B33" s="52"/>
      <c r="C33" s="52"/>
    </row>
    <row r="34" spans="2:3" x14ac:dyDescent="0.25">
      <c r="B34" s="52"/>
      <c r="C34" s="52"/>
    </row>
    <row r="36" spans="2:3" ht="30" customHeight="1" x14ac:dyDescent="0.25">
      <c r="B36" s="51" t="s">
        <v>6</v>
      </c>
      <c r="C36" s="52"/>
    </row>
    <row r="37" spans="2:3" ht="33.75" customHeight="1" x14ac:dyDescent="0.25">
      <c r="B37" s="53" t="s">
        <v>16</v>
      </c>
      <c r="C37" s="54"/>
    </row>
    <row r="38" spans="2:3" ht="18" x14ac:dyDescent="0.25">
      <c r="B38" s="9"/>
    </row>
    <row r="39" spans="2:3" ht="28.5" customHeight="1" x14ac:dyDescent="0.25">
      <c r="B39" s="51" t="s">
        <v>4</v>
      </c>
      <c r="C39" s="52"/>
    </row>
    <row r="40" spans="2:3" ht="74.25" customHeight="1" x14ac:dyDescent="0.25">
      <c r="B40" s="53" t="s">
        <v>41</v>
      </c>
      <c r="C40" s="54"/>
    </row>
    <row r="41" spans="2:3" ht="15.75" x14ac:dyDescent="0.25">
      <c r="B41" s="10"/>
    </row>
    <row r="42" spans="2:3" ht="27" customHeight="1" x14ac:dyDescent="0.25">
      <c r="B42" s="51" t="s">
        <v>5</v>
      </c>
      <c r="C42" s="52"/>
    </row>
    <row r="43" spans="2:3" ht="81.75" customHeight="1" x14ac:dyDescent="0.25">
      <c r="B43" s="66" t="s">
        <v>34</v>
      </c>
      <c r="C43" s="54"/>
    </row>
    <row r="45" spans="2:3" s="25" customFormat="1" ht="24.95" customHeight="1" x14ac:dyDescent="0.25">
      <c r="B45" s="23" t="s">
        <v>13</v>
      </c>
      <c r="C45" s="24"/>
    </row>
    <row r="46" spans="2:3" s="26" customFormat="1" ht="24.95" customHeight="1" x14ac:dyDescent="0.25">
      <c r="B46" s="67" t="s">
        <v>17</v>
      </c>
      <c r="C46" s="68"/>
    </row>
    <row r="47" spans="2:3" s="26" customFormat="1" ht="24.95" customHeight="1" x14ac:dyDescent="0.25">
      <c r="B47" s="63" t="s">
        <v>42</v>
      </c>
      <c r="C47" s="69"/>
    </row>
    <row r="48" spans="2:3" s="26" customFormat="1" ht="24.95" customHeight="1" x14ac:dyDescent="0.25">
      <c r="B48" s="63" t="s">
        <v>21</v>
      </c>
      <c r="C48" s="64"/>
    </row>
    <row r="49" spans="2:3" s="26" customFormat="1" ht="24.95" customHeight="1" x14ac:dyDescent="0.25">
      <c r="B49" s="63" t="s">
        <v>22</v>
      </c>
      <c r="C49" s="64"/>
    </row>
    <row r="50" spans="2:3" s="26" customFormat="1" ht="24.95" customHeight="1" x14ac:dyDescent="0.25">
      <c r="B50" s="63" t="s">
        <v>23</v>
      </c>
      <c r="C50" s="64"/>
    </row>
    <row r="51" spans="2:3" s="26" customFormat="1" ht="24.95" customHeight="1" x14ac:dyDescent="0.25">
      <c r="B51" s="63" t="s">
        <v>24</v>
      </c>
      <c r="C51" s="65"/>
    </row>
    <row r="52" spans="2:3" s="26" customFormat="1" ht="24.95" customHeight="1" x14ac:dyDescent="0.25">
      <c r="B52" s="63" t="s">
        <v>25</v>
      </c>
      <c r="C52" s="64"/>
    </row>
    <row r="53" spans="2:3" s="26" customFormat="1" ht="24.95" customHeight="1" x14ac:dyDescent="0.25">
      <c r="B53" s="63" t="s">
        <v>26</v>
      </c>
      <c r="C53" s="64"/>
    </row>
    <row r="54" spans="2:3" s="29" customFormat="1" ht="24.95" customHeight="1" x14ac:dyDescent="0.25">
      <c r="B54" s="63" t="s">
        <v>37</v>
      </c>
      <c r="C54" s="69"/>
    </row>
    <row r="55" spans="2:3" s="29" customFormat="1" ht="24.95" customHeight="1" x14ac:dyDescent="0.25">
      <c r="B55" s="63" t="s">
        <v>38</v>
      </c>
      <c r="C55" s="64"/>
    </row>
    <row r="56" spans="2:3" s="29" customFormat="1" ht="29.25" customHeight="1" x14ac:dyDescent="0.25">
      <c r="B56" s="63" t="s">
        <v>39</v>
      </c>
      <c r="C56" s="64"/>
    </row>
    <row r="57" spans="2:3" s="29" customFormat="1" ht="24.95" customHeight="1" x14ac:dyDescent="0.25">
      <c r="B57" s="63" t="s">
        <v>40</v>
      </c>
      <c r="C57" s="64"/>
    </row>
    <row r="58" spans="2:3" s="34" customFormat="1" ht="24.95" customHeight="1" x14ac:dyDescent="0.2">
      <c r="B58" s="55" t="s">
        <v>78</v>
      </c>
      <c r="C58" s="56"/>
    </row>
    <row r="59" spans="2:3" s="26" customFormat="1" ht="24.95" customHeight="1" x14ac:dyDescent="0.25">
      <c r="B59" s="67" t="s">
        <v>27</v>
      </c>
      <c r="C59" s="68"/>
    </row>
    <row r="60" spans="2:3" s="26" customFormat="1" ht="24.95" customHeight="1" x14ac:dyDescent="0.25">
      <c r="B60" s="63" t="s">
        <v>43</v>
      </c>
      <c r="C60" s="64"/>
    </row>
    <row r="61" spans="2:3" s="26" customFormat="1" ht="24.95" customHeight="1" x14ac:dyDescent="0.25">
      <c r="B61" s="63" t="s">
        <v>28</v>
      </c>
      <c r="C61" s="64"/>
    </row>
    <row r="62" spans="2:3" s="26" customFormat="1" ht="24.95" customHeight="1" x14ac:dyDescent="0.25">
      <c r="B62" s="63" t="s">
        <v>29</v>
      </c>
      <c r="C62" s="64"/>
    </row>
    <row r="63" spans="2:3" s="28" customFormat="1" ht="24.95" customHeight="1" x14ac:dyDescent="0.25">
      <c r="B63" s="63" t="s">
        <v>30</v>
      </c>
      <c r="C63" s="64"/>
    </row>
    <row r="64" spans="2:3" s="28" customFormat="1" ht="24.95" customHeight="1" x14ac:dyDescent="0.25">
      <c r="B64" s="63" t="s">
        <v>31</v>
      </c>
      <c r="C64" s="64"/>
    </row>
    <row r="65" spans="2:3" s="28" customFormat="1" ht="24.95" customHeight="1" x14ac:dyDescent="0.25">
      <c r="B65" s="63" t="s">
        <v>32</v>
      </c>
      <c r="C65" s="64"/>
    </row>
    <row r="66" spans="2:3" s="28" customFormat="1" ht="24.95" customHeight="1" x14ac:dyDescent="0.25">
      <c r="B66" s="63" t="s">
        <v>33</v>
      </c>
      <c r="C66" s="64"/>
    </row>
    <row r="67" spans="2:3" ht="26.25" x14ac:dyDescent="0.4">
      <c r="B67" s="57" t="s">
        <v>58</v>
      </c>
      <c r="C67" s="52"/>
    </row>
  </sheetData>
  <mergeCells count="33">
    <mergeCell ref="B55:C55"/>
    <mergeCell ref="B46:C46"/>
    <mergeCell ref="B47:C47"/>
    <mergeCell ref="B48:C48"/>
    <mergeCell ref="B67:C67"/>
    <mergeCell ref="B53:C53"/>
    <mergeCell ref="B59:C59"/>
    <mergeCell ref="B60:C60"/>
    <mergeCell ref="B61:C61"/>
    <mergeCell ref="B62:C62"/>
    <mergeCell ref="B64:C64"/>
    <mergeCell ref="B63:C63"/>
    <mergeCell ref="B65:C65"/>
    <mergeCell ref="B66:C66"/>
    <mergeCell ref="B54:C54"/>
    <mergeCell ref="B56:C56"/>
    <mergeCell ref="B57:C57"/>
    <mergeCell ref="B36:C36"/>
    <mergeCell ref="B39:C39"/>
    <mergeCell ref="B37:C37"/>
    <mergeCell ref="B58:C58"/>
    <mergeCell ref="B6:C6"/>
    <mergeCell ref="B7:C7"/>
    <mergeCell ref="B8:C8"/>
    <mergeCell ref="B9:C9"/>
    <mergeCell ref="B10:C34"/>
    <mergeCell ref="B40:C40"/>
    <mergeCell ref="B49:C49"/>
    <mergeCell ref="B50:C50"/>
    <mergeCell ref="B51:C51"/>
    <mergeCell ref="B52:C52"/>
    <mergeCell ref="B42:C42"/>
    <mergeCell ref="B43:C43"/>
  </mergeCells>
  <hyperlinks>
    <hyperlink ref="B6" location="'Matrice Acquisti'!A1" display="Click qui per la Matrice Acquisti"/>
    <hyperlink ref="B67" location="'Matrice Acquisti'!A1" display="Click qui per la Matrice Acquisti"/>
  </hyperlinks>
  <pageMargins left="0.7" right="0.7" top="0.75" bottom="0.75" header="0.3" footer="0.3"/>
  <pageSetup paperSize="9" scale="86" fitToHeight="0" orientation="portrait" r:id="rId1"/>
  <rowBreaks count="1" manualBreakCount="1">
    <brk id="35" min="1" max="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4"/>
  <sheetViews>
    <sheetView zoomScaleNormal="100" workbookViewId="0"/>
  </sheetViews>
  <sheetFormatPr defaultColWidth="9" defaultRowHeight="15" x14ac:dyDescent="0.25"/>
  <cols>
    <col min="1" max="1" width="7.28515625" customWidth="1"/>
    <col min="2" max="2" width="30" customWidth="1"/>
    <col min="3" max="3" width="76" style="1" customWidth="1"/>
    <col min="4" max="4" width="22.5703125" style="2" customWidth="1"/>
    <col min="5" max="5" width="15.7109375" style="2" customWidth="1"/>
    <col min="6" max="6" width="15.7109375" style="1" customWidth="1"/>
    <col min="7" max="7" width="12" style="31" customWidth="1"/>
  </cols>
  <sheetData>
    <row r="1" spans="1:8" ht="63.75" customHeight="1" x14ac:dyDescent="0.25">
      <c r="B1" s="70"/>
      <c r="C1" s="70"/>
      <c r="D1" s="70"/>
      <c r="E1" s="70"/>
      <c r="F1" s="70"/>
    </row>
    <row r="2" spans="1:8" ht="78.75" customHeight="1" x14ac:dyDescent="0.25">
      <c r="B2" s="71" t="s">
        <v>12</v>
      </c>
      <c r="C2" s="71"/>
      <c r="D2" s="71"/>
      <c r="E2" s="71"/>
      <c r="F2" s="71"/>
      <c r="G2" s="30"/>
      <c r="H2" s="4"/>
    </row>
    <row r="3" spans="1:8" ht="15" customHeight="1" x14ac:dyDescent="0.25">
      <c r="B3" s="72" t="s">
        <v>0</v>
      </c>
      <c r="C3" s="72"/>
      <c r="D3" s="72"/>
      <c r="E3" s="72"/>
      <c r="F3" s="72"/>
    </row>
    <row r="4" spans="1:8" s="3" customFormat="1" ht="30" x14ac:dyDescent="0.2">
      <c r="B4" s="11"/>
      <c r="C4" s="33" t="s">
        <v>10</v>
      </c>
      <c r="D4" s="16"/>
      <c r="E4" s="12"/>
      <c r="F4" s="12"/>
      <c r="G4" s="32"/>
    </row>
    <row r="5" spans="1:8" s="3" customFormat="1" ht="22.5" x14ac:dyDescent="0.2">
      <c r="B5" s="11" t="s">
        <v>7</v>
      </c>
      <c r="C5" s="11" t="s">
        <v>1</v>
      </c>
      <c r="D5" s="16" t="s">
        <v>2</v>
      </c>
      <c r="E5" s="12" t="s">
        <v>19</v>
      </c>
      <c r="F5" s="12" t="s">
        <v>20</v>
      </c>
      <c r="G5" s="32"/>
    </row>
    <row r="6" spans="1:8" s="3" customFormat="1" ht="120" x14ac:dyDescent="0.2">
      <c r="A6" s="21"/>
      <c r="B6" s="5" t="s">
        <v>8</v>
      </c>
      <c r="C6" s="19" t="s">
        <v>44</v>
      </c>
      <c r="D6" s="17">
        <v>8</v>
      </c>
      <c r="E6" s="6">
        <v>1263</v>
      </c>
      <c r="F6" s="6">
        <f>(D6*E6)</f>
        <v>10104</v>
      </c>
      <c r="G6" s="32"/>
    </row>
    <row r="7" spans="1:8" s="3" customFormat="1" ht="120" x14ac:dyDescent="0.2">
      <c r="A7" s="21"/>
      <c r="B7" s="5" t="s">
        <v>8</v>
      </c>
      <c r="C7" s="19" t="s">
        <v>52</v>
      </c>
      <c r="D7" s="17">
        <v>1</v>
      </c>
      <c r="E7" s="6">
        <v>2812</v>
      </c>
      <c r="F7" s="6">
        <f t="shared" ref="F7:F25" si="0">(D7*E7)</f>
        <v>2812</v>
      </c>
      <c r="G7" s="32"/>
    </row>
    <row r="8" spans="1:8" s="3" customFormat="1" ht="96" x14ac:dyDescent="0.2">
      <c r="A8" s="21"/>
      <c r="B8" s="5" t="s">
        <v>8</v>
      </c>
      <c r="C8" s="19" t="s">
        <v>53</v>
      </c>
      <c r="D8" s="17">
        <v>1</v>
      </c>
      <c r="E8" s="6">
        <v>3557</v>
      </c>
      <c r="F8" s="6">
        <f t="shared" si="0"/>
        <v>3557</v>
      </c>
      <c r="G8" s="32"/>
    </row>
    <row r="9" spans="1:8" s="3" customFormat="1" ht="129" customHeight="1" x14ac:dyDescent="0.2">
      <c r="A9" s="20"/>
      <c r="B9" s="5" t="s">
        <v>8</v>
      </c>
      <c r="C9" s="19" t="s">
        <v>54</v>
      </c>
      <c r="D9" s="17">
        <v>1</v>
      </c>
      <c r="E9" s="6">
        <v>3778</v>
      </c>
      <c r="F9" s="6">
        <f t="shared" si="0"/>
        <v>3778</v>
      </c>
      <c r="G9" s="32"/>
    </row>
    <row r="10" spans="1:8" s="3" customFormat="1" ht="168" x14ac:dyDescent="0.2">
      <c r="A10" s="20"/>
      <c r="B10" s="5" t="s">
        <v>8</v>
      </c>
      <c r="C10" s="19" t="s">
        <v>55</v>
      </c>
      <c r="D10" s="17">
        <v>1</v>
      </c>
      <c r="E10" s="6">
        <v>4722</v>
      </c>
      <c r="F10" s="6">
        <f t="shared" si="0"/>
        <v>4722</v>
      </c>
      <c r="G10" s="32"/>
    </row>
    <row r="11" spans="1:8" s="3" customFormat="1" ht="192" x14ac:dyDescent="0.2">
      <c r="A11" s="20"/>
      <c r="B11" s="5" t="s">
        <v>8</v>
      </c>
      <c r="C11" s="19" t="s">
        <v>45</v>
      </c>
      <c r="D11" s="17">
        <v>1</v>
      </c>
      <c r="E11" s="6">
        <v>2427</v>
      </c>
      <c r="F11" s="6">
        <f t="shared" si="0"/>
        <v>2427</v>
      </c>
      <c r="G11" s="32"/>
    </row>
    <row r="12" spans="1:8" s="3" customFormat="1" ht="156" x14ac:dyDescent="0.2">
      <c r="A12" s="20"/>
      <c r="B12" s="5" t="s">
        <v>8</v>
      </c>
      <c r="C12" s="19" t="s">
        <v>46</v>
      </c>
      <c r="D12" s="17">
        <v>1</v>
      </c>
      <c r="E12" s="6">
        <v>3217</v>
      </c>
      <c r="F12" s="6">
        <f t="shared" si="0"/>
        <v>3217</v>
      </c>
      <c r="G12" s="32"/>
    </row>
    <row r="13" spans="1:8" s="3" customFormat="1" ht="204" x14ac:dyDescent="0.2">
      <c r="A13" s="20"/>
      <c r="B13" s="5" t="s">
        <v>8</v>
      </c>
      <c r="C13" s="19" t="s">
        <v>56</v>
      </c>
      <c r="D13" s="17">
        <v>1</v>
      </c>
      <c r="E13" s="6">
        <v>6277</v>
      </c>
      <c r="F13" s="6">
        <f t="shared" ref="F13" si="1">(D13*E13)</f>
        <v>6277</v>
      </c>
      <c r="G13" s="32"/>
    </row>
    <row r="14" spans="1:8" s="3" customFormat="1" ht="192" x14ac:dyDescent="0.2">
      <c r="A14" s="20"/>
      <c r="B14" s="5" t="s">
        <v>8</v>
      </c>
      <c r="C14" s="19" t="s">
        <v>57</v>
      </c>
      <c r="D14" s="17">
        <v>1</v>
      </c>
      <c r="E14" s="6">
        <v>7599</v>
      </c>
      <c r="F14" s="6">
        <f t="shared" ref="F14" si="2">(D14*E14)</f>
        <v>7599</v>
      </c>
      <c r="G14" s="32"/>
    </row>
    <row r="15" spans="1:8" s="3" customFormat="1" ht="60" x14ac:dyDescent="0.2">
      <c r="A15" s="20"/>
      <c r="B15" s="5" t="s">
        <v>8</v>
      </c>
      <c r="C15" s="27" t="s">
        <v>35</v>
      </c>
      <c r="D15" s="17">
        <v>1</v>
      </c>
      <c r="E15" s="6">
        <v>1243</v>
      </c>
      <c r="F15" s="6">
        <f t="shared" ref="F15:F16" si="3">(D15*E15)</f>
        <v>1243</v>
      </c>
      <c r="G15" s="32"/>
    </row>
    <row r="16" spans="1:8" s="3" customFormat="1" ht="12.75" x14ac:dyDescent="0.2">
      <c r="A16" s="20"/>
      <c r="B16" s="5" t="s">
        <v>8</v>
      </c>
      <c r="C16" s="27" t="s">
        <v>77</v>
      </c>
      <c r="D16" s="17">
        <v>1</v>
      </c>
      <c r="E16" s="6">
        <v>3600</v>
      </c>
      <c r="F16" s="6">
        <f t="shared" si="3"/>
        <v>3600</v>
      </c>
      <c r="G16" s="32"/>
    </row>
    <row r="17" spans="1:7" s="3" customFormat="1" ht="12.75" x14ac:dyDescent="0.2">
      <c r="A17" s="20"/>
      <c r="B17" s="5" t="s">
        <v>8</v>
      </c>
      <c r="C17" s="27" t="s">
        <v>36</v>
      </c>
      <c r="D17" s="17">
        <v>1</v>
      </c>
      <c r="E17" s="6">
        <v>1100</v>
      </c>
      <c r="F17" s="6">
        <f t="shared" ref="F17" si="4">(D17*E17)</f>
        <v>1100</v>
      </c>
      <c r="G17" s="32"/>
    </row>
    <row r="18" spans="1:7" s="3" customFormat="1" ht="29.25" customHeight="1" x14ac:dyDescent="0.2">
      <c r="B18" s="11"/>
      <c r="C18" s="33" t="s">
        <v>11</v>
      </c>
      <c r="D18" s="16"/>
      <c r="E18" s="12"/>
      <c r="F18" s="12"/>
      <c r="G18" s="32"/>
    </row>
    <row r="19" spans="1:7" s="3" customFormat="1" ht="72" x14ac:dyDescent="0.2">
      <c r="A19" s="20"/>
      <c r="B19" s="5" t="s">
        <v>8</v>
      </c>
      <c r="C19" s="19" t="s">
        <v>14</v>
      </c>
      <c r="D19" s="17">
        <v>1</v>
      </c>
      <c r="E19" s="6">
        <v>1439</v>
      </c>
      <c r="F19" s="6">
        <f>PRODUCT(D19,E19)</f>
        <v>1439</v>
      </c>
      <c r="G19" s="32"/>
    </row>
    <row r="20" spans="1:7" s="3" customFormat="1" ht="60" x14ac:dyDescent="0.2">
      <c r="A20" s="20"/>
      <c r="B20" s="5" t="s">
        <v>8</v>
      </c>
      <c r="C20" s="27" t="s">
        <v>15</v>
      </c>
      <c r="D20" s="17">
        <v>4</v>
      </c>
      <c r="E20" s="6">
        <v>446</v>
      </c>
      <c r="F20" s="6">
        <f t="shared" ref="F20:F22" si="5">PRODUCT(D20,E20)</f>
        <v>1784</v>
      </c>
      <c r="G20" s="32"/>
    </row>
    <row r="21" spans="1:7" s="3" customFormat="1" ht="48" x14ac:dyDescent="0.2">
      <c r="A21" s="20"/>
      <c r="B21" s="5" t="s">
        <v>8</v>
      </c>
      <c r="C21" s="27" t="s">
        <v>47</v>
      </c>
      <c r="D21" s="17">
        <v>4</v>
      </c>
      <c r="E21" s="6">
        <v>162</v>
      </c>
      <c r="F21" s="6">
        <f t="shared" si="5"/>
        <v>648</v>
      </c>
      <c r="G21" s="32"/>
    </row>
    <row r="22" spans="1:7" s="3" customFormat="1" ht="72" x14ac:dyDescent="0.2">
      <c r="A22" s="20"/>
      <c r="B22" s="5" t="s">
        <v>8</v>
      </c>
      <c r="C22" s="22" t="s">
        <v>48</v>
      </c>
      <c r="D22" s="17">
        <v>4</v>
      </c>
      <c r="E22" s="6">
        <v>915</v>
      </c>
      <c r="F22" s="6">
        <f t="shared" si="5"/>
        <v>3660</v>
      </c>
      <c r="G22" s="32"/>
    </row>
    <row r="23" spans="1:7" s="3" customFormat="1" ht="96" x14ac:dyDescent="0.2">
      <c r="A23" s="20"/>
      <c r="B23" s="5" t="s">
        <v>8</v>
      </c>
      <c r="C23" s="27" t="s">
        <v>49</v>
      </c>
      <c r="D23" s="17">
        <v>4</v>
      </c>
      <c r="E23" s="6">
        <v>591</v>
      </c>
      <c r="F23" s="6">
        <f t="shared" si="0"/>
        <v>2364</v>
      </c>
      <c r="G23" s="32"/>
    </row>
    <row r="24" spans="1:7" s="3" customFormat="1" ht="72" x14ac:dyDescent="0.2">
      <c r="A24" s="20"/>
      <c r="B24" s="5" t="s">
        <v>8</v>
      </c>
      <c r="C24" s="27" t="s">
        <v>50</v>
      </c>
      <c r="D24" s="17">
        <v>2</v>
      </c>
      <c r="E24" s="6">
        <v>1712</v>
      </c>
      <c r="F24" s="6">
        <f t="shared" si="0"/>
        <v>3424</v>
      </c>
      <c r="G24" s="32"/>
    </row>
    <row r="25" spans="1:7" s="3" customFormat="1" ht="48" x14ac:dyDescent="0.2">
      <c r="A25" s="20"/>
      <c r="B25" s="5" t="s">
        <v>8</v>
      </c>
      <c r="C25" s="27" t="s">
        <v>51</v>
      </c>
      <c r="D25" s="17">
        <v>2</v>
      </c>
      <c r="E25" s="6">
        <v>917</v>
      </c>
      <c r="F25" s="6">
        <f t="shared" si="0"/>
        <v>1834</v>
      </c>
      <c r="G25" s="32"/>
    </row>
    <row r="26" spans="1:7" s="3" customFormat="1" ht="21.75" customHeight="1" x14ac:dyDescent="0.2">
      <c r="B26" s="7"/>
      <c r="C26" s="7" t="s">
        <v>18</v>
      </c>
      <c r="D26" s="18"/>
      <c r="E26" s="8"/>
      <c r="F26" s="8">
        <f>SUM(F6:F25)</f>
        <v>65589</v>
      </c>
      <c r="G26" s="32"/>
    </row>
    <row r="27" spans="1:7" s="3" customFormat="1" ht="12.75" x14ac:dyDescent="0.2">
      <c r="D27" s="15"/>
      <c r="F27" s="13"/>
      <c r="G27" s="32"/>
    </row>
    <row r="30" spans="1:7" ht="18.75" x14ac:dyDescent="0.3">
      <c r="B30" s="35"/>
      <c r="C30" s="36" t="s">
        <v>75</v>
      </c>
      <c r="D30" s="37">
        <f>SUM(D31:D37)</f>
        <v>1</v>
      </c>
      <c r="E30" s="38">
        <f>SUM(E31:E37)</f>
        <v>75000</v>
      </c>
      <c r="F30"/>
      <c r="G30"/>
    </row>
    <row r="31" spans="1:7" x14ac:dyDescent="0.25">
      <c r="B31" s="39" t="s">
        <v>59</v>
      </c>
      <c r="C31" s="40" t="s">
        <v>60</v>
      </c>
      <c r="D31" s="41">
        <f>E31/E30</f>
        <v>0.02</v>
      </c>
      <c r="E31" s="42">
        <v>1500</v>
      </c>
      <c r="F31" t="s">
        <v>61</v>
      </c>
      <c r="G31" s="43">
        <v>0.02</v>
      </c>
    </row>
    <row r="32" spans="1:7" x14ac:dyDescent="0.25">
      <c r="B32" s="39" t="s">
        <v>62</v>
      </c>
      <c r="C32" s="40" t="s">
        <v>63</v>
      </c>
      <c r="D32" s="41">
        <f>E32/E30</f>
        <v>0.02</v>
      </c>
      <c r="E32" s="42">
        <v>1500</v>
      </c>
      <c r="F32" t="s">
        <v>61</v>
      </c>
      <c r="G32" s="43">
        <v>0.02</v>
      </c>
    </row>
    <row r="33" spans="2:7" x14ac:dyDescent="0.25">
      <c r="B33" s="44" t="s">
        <v>64</v>
      </c>
      <c r="C33" s="45" t="s">
        <v>65</v>
      </c>
      <c r="D33" s="46">
        <f>E33/E30</f>
        <v>0.87451999999999996</v>
      </c>
      <c r="E33" s="47">
        <f>F26</f>
        <v>65589</v>
      </c>
      <c r="F33" t="s">
        <v>66</v>
      </c>
      <c r="G33" s="43">
        <v>0.85</v>
      </c>
    </row>
    <row r="34" spans="2:7" x14ac:dyDescent="0.25">
      <c r="B34" s="48" t="s">
        <v>67</v>
      </c>
      <c r="C34" s="35" t="s">
        <v>68</v>
      </c>
      <c r="D34" s="49">
        <f>E34/E30</f>
        <v>3.5479999999999998E-2</v>
      </c>
      <c r="E34" s="42">
        <v>2661</v>
      </c>
      <c r="F34" t="s">
        <v>61</v>
      </c>
      <c r="G34" s="43">
        <v>0.06</v>
      </c>
    </row>
    <row r="35" spans="2:7" x14ac:dyDescent="0.25">
      <c r="B35" s="39" t="s">
        <v>69</v>
      </c>
      <c r="C35" s="40" t="s">
        <v>70</v>
      </c>
      <c r="D35" s="41">
        <f>E35/E30</f>
        <v>0.02</v>
      </c>
      <c r="E35" s="42">
        <v>1500</v>
      </c>
      <c r="F35" t="s">
        <v>61</v>
      </c>
      <c r="G35" s="43">
        <v>0.02</v>
      </c>
    </row>
    <row r="36" spans="2:7" x14ac:dyDescent="0.25">
      <c r="B36" s="39" t="s">
        <v>71</v>
      </c>
      <c r="C36" s="40" t="s">
        <v>72</v>
      </c>
      <c r="D36" s="41">
        <f>E36/E30</f>
        <v>0.01</v>
      </c>
      <c r="E36" s="42">
        <v>750</v>
      </c>
      <c r="F36" t="s">
        <v>61</v>
      </c>
      <c r="G36" s="43">
        <v>0.01</v>
      </c>
    </row>
    <row r="37" spans="2:7" x14ac:dyDescent="0.25">
      <c r="B37" s="48" t="s">
        <v>73</v>
      </c>
      <c r="C37" s="35" t="s">
        <v>74</v>
      </c>
      <c r="D37" s="49">
        <f>E37/E30</f>
        <v>0.02</v>
      </c>
      <c r="E37" s="42">
        <v>1500</v>
      </c>
      <c r="F37" t="s">
        <v>61</v>
      </c>
      <c r="G37" s="43">
        <v>0.02</v>
      </c>
    </row>
    <row r="46" spans="2:7" x14ac:dyDescent="0.25">
      <c r="C46"/>
      <c r="D46" s="14"/>
      <c r="E46"/>
      <c r="F46"/>
    </row>
    <row r="48" spans="2:7" x14ac:dyDescent="0.25">
      <c r="C48"/>
      <c r="D48" s="14"/>
      <c r="E48"/>
      <c r="F48"/>
    </row>
    <row r="50" spans="3:6" x14ac:dyDescent="0.25">
      <c r="C50"/>
      <c r="D50" s="14"/>
      <c r="E50"/>
      <c r="F50"/>
    </row>
    <row r="52" spans="3:6" x14ac:dyDescent="0.25">
      <c r="C52"/>
      <c r="D52" s="14"/>
      <c r="E52"/>
      <c r="F52"/>
    </row>
    <row r="54" spans="3:6" x14ac:dyDescent="0.25">
      <c r="C54"/>
      <c r="D54" s="14"/>
      <c r="E54"/>
      <c r="F54"/>
    </row>
    <row r="56" spans="3:6" x14ac:dyDescent="0.25">
      <c r="C56"/>
      <c r="D56" s="14"/>
      <c r="E56"/>
      <c r="F56"/>
    </row>
    <row r="58" spans="3:6" x14ac:dyDescent="0.25">
      <c r="C58"/>
      <c r="D58" s="14"/>
      <c r="E58"/>
      <c r="F58"/>
    </row>
    <row r="60" spans="3:6" x14ac:dyDescent="0.25">
      <c r="C60"/>
      <c r="D60" s="14"/>
      <c r="E60"/>
      <c r="F60"/>
    </row>
    <row r="62" spans="3:6" x14ac:dyDescent="0.25">
      <c r="C62"/>
      <c r="D62" s="14"/>
      <c r="E62"/>
      <c r="F62"/>
    </row>
    <row r="64" spans="3:6" x14ac:dyDescent="0.25">
      <c r="C64"/>
      <c r="D64" s="14"/>
      <c r="E64"/>
      <c r="F64"/>
    </row>
  </sheetData>
  <mergeCells count="3">
    <mergeCell ref="B1:F1"/>
    <mergeCell ref="B2:F2"/>
    <mergeCell ref="B3:F3"/>
  </mergeCells>
  <printOptions horizontalCentered="1"/>
  <pageMargins left="0.70866141732283472" right="0.70866141732283472" top="0.74803149606299213" bottom="0.74803149606299213" header="0.31496062992125984" footer="0.31496062992125984"/>
  <pageSetup paperSize="9" scale="70"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vt:i4>
      </vt:variant>
      <vt:variant>
        <vt:lpstr>Intervalli denominati</vt:lpstr>
      </vt:variant>
      <vt:variant>
        <vt:i4>2</vt:i4>
      </vt:variant>
    </vt:vector>
  </HeadingPairs>
  <TitlesOfParts>
    <vt:vector size="4" baseType="lpstr">
      <vt:lpstr>Descrizione</vt:lpstr>
      <vt:lpstr>Matrice Acquisti</vt:lpstr>
      <vt:lpstr>Descrizione!Area_stampa</vt:lpstr>
      <vt:lpstr>'Matrice Acquisti'!Area_stampa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2015-07-30T07:44:34Z</dcterms:created>
  <dcterms:modified xsi:type="dcterms:W3CDTF">2018-01-26T17:10:22Z</dcterms:modified>
</cp:coreProperties>
</file>