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Acquisti'!$B$1:$F$37</definedName>
  </definedNames>
  <calcPr calcId="152511"/>
</workbook>
</file>

<file path=xl/calcChain.xml><?xml version="1.0" encoding="utf-8"?>
<calcChain xmlns="http://schemas.openxmlformats.org/spreadsheetml/2006/main">
  <c r="C46" i="1" l="1"/>
  <c r="E25" i="1" l="1"/>
  <c r="E24" i="1"/>
  <c r="E34" i="1"/>
  <c r="E33" i="1"/>
  <c r="E32" i="1"/>
  <c r="E31" i="1"/>
  <c r="E30" i="1"/>
  <c r="E29" i="1"/>
  <c r="E28" i="1"/>
  <c r="E27" i="1" l="1"/>
  <c r="E26" i="1"/>
  <c r="E23" i="1"/>
  <c r="E22" i="1"/>
  <c r="E21" i="1"/>
  <c r="E20" i="1"/>
  <c r="E19" i="1"/>
  <c r="E18" i="1"/>
  <c r="E17" i="1"/>
  <c r="E16" i="1"/>
  <c r="E15" i="1"/>
  <c r="E14" i="1"/>
  <c r="E13" i="1"/>
  <c r="E12" i="1"/>
  <c r="E11" i="1"/>
  <c r="E10" i="1"/>
  <c r="E9" i="1"/>
  <c r="E8" i="1"/>
  <c r="E7" i="1"/>
  <c r="E6" i="1"/>
  <c r="E35" i="1" l="1"/>
  <c r="E41" i="1" l="1"/>
  <c r="E46" i="1" s="1"/>
  <c r="D41" i="1"/>
  <c r="D42" i="1" l="1"/>
  <c r="D45" i="1"/>
  <c r="D40" i="1"/>
  <c r="D44" i="1"/>
  <c r="D39" i="1"/>
  <c r="D43" i="1"/>
  <c r="D46" i="1" l="1"/>
</calcChain>
</file>

<file path=xl/sharedStrings.xml><?xml version="1.0" encoding="utf-8"?>
<sst xmlns="http://schemas.openxmlformats.org/spreadsheetml/2006/main" count="81" uniqueCount="79">
  <si>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</si>
  <si>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</si>
  <si>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</si>
  <si>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</si>
  <si>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</si>
  <si>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</si>
  <si>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</si>
  <si>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</si>
  <si>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</si>
  <si>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</si>
  <si>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</si>
  <si>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</si>
  <si>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</si>
  <si>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</si>
  <si>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</si>
  <si>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</si>
  <si>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</si>
  <si>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</si>
  <si>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</si>
  <si>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</si>
  <si>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“ELETTROTECNICA ED ELETTRONICA – AUTOMAZIONE”</t>
  </si>
  <si>
    <t>“ELETTROTECNICA ED ELETTRONICA –        AUTOMAZIONE”</t>
  </si>
  <si>
    <t>1 CARATTERISTICHE DEI DESTINATARI</t>
  </si>
  <si>
    <t>L’Istituto intende realizzare un progetto in un settore dove l’industria italiana necessita di competenze e professionalità che intendiamo dare ai nostri studenti per dare loro una opportunità occupazionale in un settore nuovo, in espansione e di conseguenza necessita di persone competenti da inserire nella struttura commerciale e/o produttiva.</t>
  </si>
  <si>
    <t>2 OBIETTIVI FORMATIVI</t>
  </si>
  <si>
    <t>Il nostro obiettivo è quello di aprire nuovi orizzonti e di proporre soluzioni sempre più innovative, per dare agli studenti una speranza nel futuro.</t>
  </si>
  <si>
    <t>Il sistema scolastico sta attraversando una fase di trasformazione epocale. La nuova società delle conoscenze, dell’informatica e della globalizzazione batte alle porte del sistema scuola e richiede nuove capacità di apprendimento, nuove competenze, nuove abilità. Garantire a tutti la possibilità di raggiungere i livelli di istruzione più elevati per favorire un sistema di apprendimento continuo che aggiorni le competenze, sostenga le nuove specializzazioni e divenga strumento per opportunità occupazionali. Il mondo produttivo si rivolge al sistema scuola in modo sempre più pressante richiedendo sapere e saper fare. Gli studenti necessitano e chiedono con forza nella scuola tecnologie e sapere aggiornato. E’ quindi necessario aggiornare l’attuale corso con questi sistemi in modo da formare delle figure professionali che possano proporsi sul mercato con conoscenze e sapere in linea con le richieste del mondo industriale. Investire su metodi innovativi e attuali significa rilanciare qualitativamente e quantitativamente la formazione degli studenti con un sicuro ritorno per gli allievi e l’istituto sotto vari aspetti.</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</si>
  <si>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</si>
  <si>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e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</si>
  <si>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</si>
  <si>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 xml:space="preserve">Il progetto intende affrontare questo argomento, utilizzato come spunto per: </t>
  </si>
  <si>
    <r>
      <t>-</t>
    </r>
    <r>
      <rPr>
        <sz val="7"/>
        <color theme="1"/>
        <rFont val="Times New Roman"/>
        <family val="1"/>
      </rPr>
      <t xml:space="preserve">       </t>
    </r>
    <r>
      <rPr>
        <sz val="11"/>
        <color theme="1"/>
        <rFont val="Arial"/>
        <family val="2"/>
      </rPr>
      <t>motivare gli studenti nell’ottica del saper e saper fare</t>
    </r>
  </si>
  <si>
    <r>
      <t>-</t>
    </r>
    <r>
      <rPr>
        <sz val="7"/>
        <color theme="1"/>
        <rFont val="Times New Roman"/>
        <family val="1"/>
      </rPr>
      <t xml:space="preserve">       </t>
    </r>
    <r>
      <rPr>
        <sz val="11"/>
        <color theme="1"/>
        <rFont val="Arial"/>
        <family val="2"/>
      </rPr>
      <t>abituare lo studente a lavorare in gruppo</t>
    </r>
  </si>
  <si>
    <r>
      <t>-</t>
    </r>
    <r>
      <rPr>
        <sz val="7"/>
        <color theme="1"/>
        <rFont val="Times New Roman"/>
        <family val="1"/>
      </rPr>
      <t xml:space="preserve">       </t>
    </r>
    <r>
      <rPr>
        <sz val="11"/>
        <color theme="1"/>
        <rFont val="Arial"/>
        <family val="2"/>
      </rPr>
      <t>ampliare la proposta didattica con argomenti innovativi volti alla formazione di nuove figure professionali</t>
    </r>
  </si>
  <si>
    <r>
      <t>-</t>
    </r>
    <r>
      <rPr>
        <sz val="7"/>
        <color theme="1"/>
        <rFont val="Times New Roman"/>
        <family val="1"/>
      </rPr>
      <t xml:space="preserve">       </t>
    </r>
    <r>
      <rPr>
        <sz val="11"/>
        <color theme="1"/>
        <rFont val="Arial"/>
        <family val="2"/>
      </rPr>
      <t>cercare di sviluppare l’imprenditorialità giovanile, in questo caso aperta anche alle pari opportunità</t>
    </r>
  </si>
  <si>
    <r>
      <t>-</t>
    </r>
    <r>
      <rPr>
        <sz val="7"/>
        <color theme="1"/>
        <rFont val="Times New Roman"/>
        <family val="1"/>
      </rPr>
      <t xml:space="preserve">       </t>
    </r>
    <r>
      <rPr>
        <sz val="11"/>
        <color theme="1"/>
        <rFont val="Arial"/>
        <family val="2"/>
      </rPr>
      <t xml:space="preserve">sfruttare le risorse e l’esperienza acquisita per passare dalla simulazione di azienda ad una scuola-azienda in grado di fornire i servizi alle imprese del territorio garantendosi un ritorno sotto diversi aspetti: economico, di immagine, etc. </t>
    </r>
  </si>
  <si>
    <r>
      <t>-</t>
    </r>
    <r>
      <rPr>
        <sz val="7"/>
        <color theme="1"/>
        <rFont val="Times New Roman"/>
        <family val="1"/>
      </rPr>
      <t xml:space="preserve">       </t>
    </r>
    <r>
      <rPr>
        <sz val="11"/>
        <color theme="1"/>
        <rFont val="Arial"/>
        <family val="2"/>
      </rPr>
      <t>organizzare corsi di formazione su specifici argomenti.</t>
    </r>
  </si>
  <si>
    <t>5 SPECIFICHE INFORMAZIONI COLLEGATE AL PROGETTO</t>
  </si>
  <si>
    <t xml:space="preserve">Ogni fase sperimentale verrà descritta su appositi quaderni di laboratorio, anche in formato digitale che al termine delle esercitazioni, proporrà proposte riflessioni e deduzioni. Inoltre la produzione di un documento in formato digitale come CD-Rom consentirà una consultazione agevole e piacevole. </t>
  </si>
  <si>
    <t>Per tutti gli insegnanti sarà uno strumento culturale utile alla conoscenza ed alla valutazione delle discipline collegate all’ intero progetto.</t>
  </si>
  <si>
    <t>Circuiti elettrici ed elettronici di base. Sistema sperimentale  con unità di inserimento guasti  comprendente:</t>
  </si>
  <si>
    <t>Modulo per lo studio dei Circuiti e sistemi in corrente continua. Componenti elettronici premontati suddivisi in blocchi circuitali, punti di test e di interconnessione Ø 2 mm, modifiche ai circuiti tramite jumpers, simulazione guasti, sinottico serigrafato, cavetti inclusi.</t>
  </si>
  <si>
    <t>Modulo per lo studio dei Circuiti e sistemi in corrente alternata e  l’utilizzo dei motori in corrente continua. Componenti elettronici premontati suddivisi in blocchi circuitali, punti di test e di interconnessione Ø 2 mm, modifiche ai circuiti tramite jumpers, simulazione guasti, sinottico serigrafato, cavetti inclusi</t>
  </si>
  <si>
    <t>Modulo per analizzare i dispositivi a semiconduttore di base con le loro applicazioni più comuni. Componenti elettronici premontati suddivisi in blocchi circuitali,  punti di test e di interconnessione Ø 2 mm, modifiche ai circuiti tramite jumpers, simulazione guasti, sinottico serigrafato, cavetti inclusi</t>
  </si>
  <si>
    <t>Modulo per lo studio dei Transistor e loro polarizzazioni. Componenti elettronici premontati suddivisi in blocchi circuitali, punti di test e di interconnessione Ø 2 mm, modifiche ai circuiti tramite jumpers, simulazione guasti, sinottico serigrafato, cavetti inclusi</t>
  </si>
  <si>
    <t>Modulo per lo studio dei Circuiti amplificatori di tensione e di potenza. Componenti elettronici premontati suddivisi in blocchi circuitali, punti di test e di interconnessione Ø 2 mm, modifiche ai circuiti tramite jumpers, simulazione guasti, sinottico serigrafato, cavetti inclusi</t>
  </si>
  <si>
    <t>Modulo per lo studio dei circuiti oscillatori e i multivibratori monostabili bistabili e astabili. Componenti elettronici premontati suddivisi in blocchi circuitali, punti di test e di interconnessione Ø 2 mm, modifiche ai circuiti tramite jumpers, simulazione guasti, sinottico serigrafato, cavetti inclusi</t>
  </si>
  <si>
    <t>Modulo per analizzare i parametri e le numerose configurazioni possibili degli amplificatori operazionali. Componenti elettronici premontati suddivisi in blocchi circuitali, punti di test e di interconnessione Ø 2 mm, modifiche ai circuiti tramite jumpers, simulazione guasti, sinottico serigrafato, cavetti inclusi</t>
  </si>
  <si>
    <t>Modulo per lo studio della logica combinatoria e sequenziale. Componenti elettronici premontati suddivisi in blocchi circuitali, punti di test e di interconnessione Ø 2 mm, modifiche ai circuiti tramite jumpers, simulazione guasti, sinottico serigrafato, cavetti inclusi</t>
  </si>
  <si>
    <t>Modulo per lo studio della Logica avanzata ed applicazioni. Componenti elettronici premontati suddivisi in blocchi circuitali, punti di test e di interconnessione Ø 2 mm, modifiche ai circuiti tramite jumpers, simulazione guasti, sinottico serigrafato, cavetti inclusi</t>
  </si>
  <si>
    <t xml:space="preserve">Alimentatore universale per i moduli succitati, uscite: +30 Vcc–4A;  24 Vca–4A, +5 Vcc–2A; +12 Vcc–2A; -12 Vcc–1A; 
1.3 Vcc÷24Vcc 1A; 24 Vca–0–24Vca, 0.5°
</t>
  </si>
  <si>
    <t xml:space="preserve">Cassetta di elettrotecnica di base
Simboli e schemi elettrici di ogni componente rappresentati su pannello sinottico frontale. Collegamenti tramite boccole unificate e cavetti di diversi colori.
Completa delle necessarie alimentazioni in bassissima tensione di sicurezza per condurre gli esperimenti e di cassetto con serratura a chiave per il contenimento di tutti gli accessori
</t>
  </si>
  <si>
    <t xml:space="preserve">Pannello automazione impianti industriali cablati. Dispositivi elettromagnetici reali montati sul pannello e rappresentati con simbologia elettrica internazionale.
Realizzazione impianti mediante cavetti con spinotti di sicurezza forniti a corredo. Dispositivi protezione contro i cortocircuiti. Possibilità di  collegare macchine elettriche rotanti con potenza fino a 1,5 kW - 400 V e relativi accessori di avviamento.
Possibilità di sperimentazione in logica cablata, direttamente applicabile ai PLC per gli impianti in logica programmabile. 
Bassissima tensione di protezione 24 Vca PELV, fornita da un trasformatore incluso. 
</t>
  </si>
  <si>
    <t xml:space="preserve">Motore asincrono trifase a gabbia
500 W, 230/400V 50 Hz, 2850 giri/min
con pannello sinottico serigrafato che riporta lo schema elettrico e le nomenclature degli avvolgimenti su morsetti di sicurezza unificati, basamento e sistema di aggancio rapido con macchine della stessa serie.
</t>
  </si>
  <si>
    <t xml:space="preserve">Motore asincrono trifase a rotore avvolto 
500 W,  230/400 V 50 Hz, Giri/min.: 2900 giri/min, poli 2, con pannello sinottico serigrafato che riporta lo schema elettrico e le nomenclature degli avvolgimenti su morsetti di sicurezza unificati, basamento e sistema di aggancio rapido con macchine della stessa serie.
</t>
  </si>
  <si>
    <t xml:space="preserve">Reostato d’avviamento cc avviamento rotorico avviamento statorico
3 x 500 W,  3 x 3.16 A, 3 x 50 Ohm
</t>
  </si>
  <si>
    <t xml:space="preserve">Pannello Impianti industriali asserviti elettronicamente integrando il PLC e il pannello operatore touch, l’avviamento soft-starter, l’azionamento PWM, e il consenso di un relè simmetria e sequenza fasi. Componenti rappresentati con simbologia elettrica internazionale, collegamenti elettrici mediante cavetti di sicurezza forniti a corredo.
Il PLC comunica in rete LAN con protocollo profinet, include uno switch  a 4 porte per la connessione PC–PLC–Touch panel e software di programmazione. Il soft-start permette di fare avviamenti e arresti graduali di motori asincroni trifasi a 400 V fino a 2,2 kW. L’inverter PWM governa motori asincroni trifasi a 400 V fino a 0,75 kW. Il relè di presenza sequenza e simmetria fasi controlla la qualità dell’energia della linea trifase di alimentazione.
</t>
  </si>
  <si>
    <t xml:space="preserve">Pannello per realizzare Impianti di rifasamento automatico con differenti gradini capacitivi governati da centralina elettronica. Due strumenti analizzatori di energia misurano le tensioni, le correnti, le potenze attive reattive apparenti e il cosφ.
Gli strumenti si configurano in monofase o in trifase 3 sistemicon o senza neutro.
Rappresentazione  componenti tramite simbologia elettrica internazionale, collegamenti elettrici mediante cavetti e ponticelli con spinotti di sicurezza forniti a corredo.
</t>
  </si>
  <si>
    <t xml:space="preserve">Carico  R-L mono/trifase in contenitore metallico da tavolo, pannello frontale serigrafato. Completo di morsetti e cavetti di sicurezza. Potenza attiva monofase/trifase 1500 W. Potenza reattiva induttiva monofase/trifase 1500 VAr.
5 gradini di potenza attiva monofase/trifase,  5 gradini di potenza reattiva induttiva monofase/trifase.
</t>
  </si>
  <si>
    <t xml:space="preserve">Pannello per la sperimentazione di impianti di automazione elettropneumatica dove si realizzano i circuiti pneumatici egli asservimenti elettrici di differenti elettrovalvole e cilindri pneumatici. 
Dotato di parti reali, rappresentate tramite simbologia elettrica e pneumatica internazionale. Comandi elettrici in bassa tensione 24 Vcc e micro PLC. Attuatori pneumatici. Sensori e finecorsa. Permette di  realizzare sia circuiti in logica cablata sia quelli in logica programmabile, tramite il micro PLC in dotazione. Collegamenti elettrici tramite cavetti con spinotti di sicurezza e collegamenti pneumatici ad innesto rapido con tubetto Rilsan forniti a corredo.
</t>
  </si>
  <si>
    <t>Compressore silenziato completo di serbatoio, valvola di sovrapressione, riduttore di pressione 0,2…8 bar, manometro 0…10 bar, capacità: 20 l, portata: 55 l/min,  pressione: 7 bar</t>
  </si>
  <si>
    <t xml:space="preserve">Impianti modulari di movimentazione e test selezione gestito da PLC:
Braccio manipolatore con funzioni di presa e rilascio di un pezzo in due differenti posizioni. Cilindro a doppio effetto per il movimento alto/basso,  cilindro rotativo per il trasporto del pezzo da una posizione all’altra, pinza pneumatica per la presa/rilascio del pezzo. Sensori per conoscere la posizione del braccio e lo stato della pinza. 
</t>
  </si>
  <si>
    <t>Sistema di test e selezione con nastro trasportatore che permette il trasporto dei pezzi e il loro riconoscimento e relativo smistamento in base al tipo di materiale (plastica/alluminio).</t>
  </si>
  <si>
    <t xml:space="preserve">Sistema Microcontrollori ed applicazioni.
Scheda base con memorie, convertitori, display LCD, interfacce seriali e USB, e serie di sub-moduli con diversi tipi di microcontrollori: microchip  a 8 bit (PIC16F628A, PIC16F877A, PIC18F2550, PIC18F4580, PIC18F4550) a 16 bit (PIC24FJ64GB002) a 32 bit (PIC32MX220F032D), ATMEL  a basso e ad alto livello 8 bit.
Il sistema permette: inserimento dei dati, visualizzazione dei dati mediante led e display LCD,  acquisizione e generazione di forme d’onda A/D e D/A,  memorizzazione dei dati: memorie flash con differenti protocolli di comunicazione,  interfaccia con il PC o con altri sistemi esterni tipo schede di applicazioni specifiche, sensori intelligenti, attuatori vari...
</t>
  </si>
  <si>
    <t xml:space="preserve">Set di moduli Applicativi e sistema di sviluppo per microprocessori e microcontrollori.
Modulo base  con  boccole Ø2 mm per l’alimentazione, connettore DIN, connettore a 9-poli, connettore a 37-pin.
Serie di Sub-moduli  da utilizzare con il modulo base per le varie applicazioni: Segnali binari In/Out e convertitori A/D &amp; D/A; Motore passo a passo; Motore DC; Trasduttori di Forza e di Temperatura; Amplificatore audio a guadagno programmabile; Sistema Tx/Rx ad ultrasuoni; Controllo di un semaforo e di un ascensore.
Set di esempi di programmi relativi a tutti i sub-moduli,per essere caricati ed eseguiti nel modulo a microprocessore usato.
Software in linguaggio assembler relativo alle applicazioni e al tipo di microprocessore o microcontrollore collegato.
</t>
  </si>
  <si>
    <t xml:space="preserve">Modulo per lo studio dei Microprocessori a  32 bit.
Comprende:  microprocessore, memoria RAM, memoria EPROM, dispositivi di I/O digitali ed analogici, ecc. Collegabile a PC  realizzando un Sistema di Sviluppo.  Monitor in EPROM con comandi per l’esecuzione e la verifica dei programmi; software per la gestione delle periferiche. Simulazione guasti. Punti di test e di interconnessione Ø 2 mm. Modifiche ai circuiti tramite jumpers. Programma di editing, compilazione, linking e trasmissione seriale/parallela da PC alla scheda
</t>
  </si>
  <si>
    <t xml:space="preserve">Sistema di sviluppo DSP
Comprende: scheda dimostrativa con  DSP 56F8014, interfaccia RS-232, LEDs per visualizzare lo stato degli I/O, pulsanti e deviatori per l’utilizzo dell’applicazione da sviluppare ed una schedina che permette il monitoraggio dei segnali e l’espansione in applicazioni successive.
Software CODE WARRIOR per DSP 56800/E, 64K Compiler Edition.
Serve come  piattaforma per lo sviluppo di software in tempo reale e per lo sviluppo hardware. 
L’insieme di strumenti permette  di sviluppare e simulare sezioni di programma, scaricare il software nella memoria del componente, eseguirlo, testare e modificare le istruzioni mediante la porta di connessione JTAG/EnhancedOnCe (EOnCE). 
La piattaforma hardware permette di collegare periferiche hardware esterne. Le periferiche presentinella scheda possono essere disabilitate permettendo  di riassegnare in modo specifico una parte o tutte le periferiche del processore. La porta EOnCE permette di accedere a tutta la memoria del processore.
</t>
  </si>
  <si>
    <t xml:space="preserve">Modulo Microcontrollore 8051.
Permette di essere programmato “in system” (ISP) e di apprendere le tecniche di programmazione e di interfacciamento del dispositivo con componenti impiegati nelle varie applicazioni: display, tastiere, sensori e attuatori. Interfaccia PC mediante Porta Parallela/USB. Inserimento guasti. Software per Windows PC con programma di Edit, Assembler e trasmissione del programma eseguibile. Punti di test e di interconnessione Ø 2 mm.  Modifiche ai circuiti tramite jumpers.
Possibilità di connettere il Set di moduli Applicativi e sistema di sviluppo per microprocessori e microcontrollori sopra richiesti.
</t>
  </si>
  <si>
    <t xml:space="preserve">Trainer motore lineare con dispositivo di controllo elettronico.
Motore lineare sincrono a magneti permanenti, sensore integrato di posizione, tipo sinus/cosinus differenziale con uscita analogica, sensore di posizione esterno.
Controller  con controllo a microprocessore con tre loops: posizione, velocità e corrente / coppia; tastiera di programmazione e display per visualizzare i parametri e la programmazione.
Datalogger per processare il segnale del sensore esterno di distanza. 
Set di pesi con contenitore in acciaio inox. 
Software che processa i dati inviati dal sensore esterno di distanza, permettendo di calcolare distanza, velocità, accelerazione, forza e potenza con diversi carichi e tracciarne grafici.
Set di cavi con connettori di sicurezza. 
Generatore di funzioni, usato come generatore variabile di posizioni.
</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</si>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</sst>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u/>
      <sz val="11.5"/>
      <color rgb="FF0000FF"/>
      <name val="Times-Roman"/>
    </font>
    <font>
      <b/>
      <sz val="11.5"/>
      <color theme="1"/>
      <name val="Times-Roman"/>
    </font>
    <font>
      <u/>
      <sz val="11"/>
      <color theme="10"/>
      <name val="Calibri"/>
      <family val="2"/>
      <scheme val="minor"/>
    </font>
    <font>
      <b/>
      <u/>
      <sz val="20"/>
      <color theme="10"/>
      <name val="Calibri"/>
      <family val="2"/>
      <scheme val="minor"/>
    </font>
    <font>
      <sz val="9"/>
      <color theme="1"/>
      <name val="Arial"/>
      <family val="2"/>
    </font>
    <font>
      <b/>
      <sz val="11"/>
      <color theme="1"/>
      <name val="Arial"/>
      <family val="2"/>
    </font>
    <font>
      <sz val="11"/>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xf numFmtId="0" fontId="17" fillId="0" borderId="0" xfId="0" applyFont="1" applyAlignment="1">
      <alignment horizontal="justify" vertical="center"/>
    </xf>
    <xf numFmtId="0" fontId="19" fillId="0" borderId="0" xfId="3" applyFont="1" applyAlignment="1">
      <alignment horizontal="center"/>
    </xf>
    <xf numFmtId="0" fontId="15" fillId="0" borderId="0" xfId="0" applyFont="1" applyAlignment="1">
      <alignment horizontal="center" wrapText="1"/>
    </xf>
    <xf numFmtId="0" fontId="20"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justify" vertical="center"/>
    </xf>
    <xf numFmtId="0" fontId="4" fillId="0" borderId="0" xfId="0" applyFont="1" applyAlignment="1">
      <alignment horizontal="justify" vertical="center"/>
    </xf>
    <xf numFmtId="0" fontId="22"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4"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257736</xdr:colOff>
      <xdr:row>11</xdr:row>
      <xdr:rowOff>559</xdr:rowOff>
    </xdr:from>
    <xdr:to>
      <xdr:col>1</xdr:col>
      <xdr:colOff>1729629</xdr:colOff>
      <xdr:row>19</xdr:row>
      <xdr:rowOff>156882</xdr:rowOff>
    </xdr:to>
    <xdr:sp macro="" textlink="">
      <xdr:nvSpPr>
        <xdr:cNvPr id="1025" name="Text Box 6"/>
        <xdr:cNvSpPr txBox="1">
          <a:spLocks noChangeArrowheads="1"/>
        </xdr:cNvSpPr>
      </xdr:nvSpPr>
      <xdr:spPr bwMode="auto">
        <a:xfrm>
          <a:off x="862854" y="3250265"/>
          <a:ext cx="1471893" cy="1680323"/>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ELETTROTECNICA ED ELETTRONCA</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 </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Circuiti Elettrici ed Elettronici di Base</a:t>
          </a:r>
          <a:endParaRPr lang="it-IT" sz="1000" b="0" i="0" u="none" strike="noStrike" baseline="0">
            <a:solidFill>
              <a:srgbClr val="000000"/>
            </a:solidFill>
            <a:latin typeface="Arial"/>
            <a:cs typeface="Arial"/>
          </a:endParaRPr>
        </a:p>
        <a:p>
          <a:pPr algn="ctr" rtl="0">
            <a:defRPr sz="1000"/>
          </a:pPr>
          <a:r>
            <a:rPr lang="it-IT" sz="900" b="0" i="1" u="none" strike="noStrike" baseline="0">
              <a:solidFill>
                <a:srgbClr val="000000"/>
              </a:solidFill>
              <a:latin typeface="Arial"/>
              <a:cs typeface="Arial"/>
            </a:rPr>
            <a:t>Sistema Sperimentale</a:t>
          </a:r>
          <a:endParaRPr lang="it-IT" sz="1000" b="0" i="0" u="none" strike="noStrike" baseline="0">
            <a:solidFill>
              <a:srgbClr val="000000"/>
            </a:solidFill>
            <a:latin typeface="Arial"/>
            <a:cs typeface="Arial"/>
          </a:endParaRPr>
        </a:p>
        <a:p>
          <a:pPr algn="ctr" rtl="0">
            <a:defRPr sz="1000"/>
          </a:pPr>
          <a:r>
            <a:rPr lang="it-IT" sz="900" b="0" i="1" u="none" strike="noStrike" baseline="0">
              <a:solidFill>
                <a:srgbClr val="000000"/>
              </a:solidFill>
              <a:latin typeface="Arial"/>
              <a:cs typeface="Arial"/>
            </a:rPr>
            <a:t>con unità inserimento guasti</a:t>
          </a:r>
          <a:endParaRPr lang="it-IT" sz="1000" b="0" i="0" u="none" strike="noStrike" baseline="0">
            <a:solidFill>
              <a:srgbClr val="000000"/>
            </a:solidFill>
            <a:latin typeface="Arial"/>
            <a:cs typeface="Arial"/>
          </a:endParaRPr>
        </a:p>
        <a:p>
          <a:pPr algn="ctr" rtl="0">
            <a:defRPr sz="1000"/>
          </a:pPr>
          <a:r>
            <a:rPr lang="it-IT" sz="900" b="0" i="1" u="none" strike="noStrike" baseline="0">
              <a:solidFill>
                <a:srgbClr val="000000"/>
              </a:solidFill>
              <a:latin typeface="Arial"/>
              <a:cs typeface="Arial"/>
            </a:rPr>
            <a:t>Mod. MCM1-2-3-4-5-6-7-8-9/EV</a:t>
          </a:r>
          <a:endParaRPr lang="it-IT" sz="1000" b="0" i="0" u="none" strike="noStrike" baseline="0">
            <a:solidFill>
              <a:srgbClr val="000000"/>
            </a:solidFill>
            <a:latin typeface="Arial"/>
            <a:cs typeface="Arial"/>
          </a:endParaRPr>
        </a:p>
        <a:p>
          <a:pPr algn="ctr" rtl="0">
            <a:defRPr sz="1000"/>
          </a:pPr>
          <a:r>
            <a:rPr lang="it-IT" sz="900" b="0" i="1" u="none" strike="noStrike" baseline="0">
              <a:solidFill>
                <a:srgbClr val="000000"/>
              </a:solidFill>
              <a:latin typeface="Arial"/>
              <a:cs typeface="Arial"/>
            </a:rPr>
            <a:t>e Mod. CBE-1/EV</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Arial"/>
              <a:cs typeface="Arial"/>
            </a:rPr>
            <a:t> </a:t>
          </a:r>
        </a:p>
      </xdr:txBody>
    </xdr:sp>
    <xdr:clientData/>
  </xdr:twoCellAnchor>
  <xdr:twoCellAnchor>
    <xdr:from>
      <xdr:col>1</xdr:col>
      <xdr:colOff>2488826</xdr:colOff>
      <xdr:row>7</xdr:row>
      <xdr:rowOff>19050</xdr:rowOff>
    </xdr:from>
    <xdr:to>
      <xdr:col>1</xdr:col>
      <xdr:colOff>4374776</xdr:colOff>
      <xdr:row>10</xdr:row>
      <xdr:rowOff>66675</xdr:rowOff>
    </xdr:to>
    <xdr:sp macro="" textlink="">
      <xdr:nvSpPr>
        <xdr:cNvPr id="1046" name="Text Box 7"/>
        <xdr:cNvSpPr txBox="1">
          <a:spLocks noChangeArrowheads="1"/>
        </xdr:cNvSpPr>
      </xdr:nvSpPr>
      <xdr:spPr bwMode="auto">
        <a:xfrm>
          <a:off x="3093944" y="2506756"/>
          <a:ext cx="1885950" cy="619125"/>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AUTOMAZIONE IMPIANTI INDUSTRIALI CABLATI</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LII-AI1/EV</a:t>
          </a:r>
        </a:p>
      </xdr:txBody>
    </xdr:sp>
    <xdr:clientData/>
  </xdr:twoCellAnchor>
  <xdr:twoCellAnchor>
    <xdr:from>
      <xdr:col>1</xdr:col>
      <xdr:colOff>2468655</xdr:colOff>
      <xdr:row>12</xdr:row>
      <xdr:rowOff>29136</xdr:rowOff>
    </xdr:from>
    <xdr:to>
      <xdr:col>1</xdr:col>
      <xdr:colOff>4392705</xdr:colOff>
      <xdr:row>17</xdr:row>
      <xdr:rowOff>56029</xdr:rowOff>
    </xdr:to>
    <xdr:sp macro="" textlink="">
      <xdr:nvSpPr>
        <xdr:cNvPr id="1027" name="Text Box 59"/>
        <xdr:cNvSpPr txBox="1">
          <a:spLocks noChangeArrowheads="1"/>
        </xdr:cNvSpPr>
      </xdr:nvSpPr>
      <xdr:spPr bwMode="auto">
        <a:xfrm>
          <a:off x="3073773" y="3469342"/>
          <a:ext cx="1924050" cy="979393"/>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IMPIANTI INDUSTRIALI ASSERVITI ELETTRONICAMENTE CON PLC E PANNELLO OPERATORE TOUCH</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LII-AI2/EV</a:t>
          </a:r>
        </a:p>
      </xdr:txBody>
    </xdr:sp>
    <xdr:clientData/>
  </xdr:twoCellAnchor>
  <xdr:twoCellAnchor>
    <xdr:from>
      <xdr:col>1</xdr:col>
      <xdr:colOff>2479863</xdr:colOff>
      <xdr:row>18</xdr:row>
      <xdr:rowOff>112058</xdr:rowOff>
    </xdr:from>
    <xdr:to>
      <xdr:col>1</xdr:col>
      <xdr:colOff>4403913</xdr:colOff>
      <xdr:row>21</xdr:row>
      <xdr:rowOff>123264</xdr:rowOff>
    </xdr:to>
    <xdr:sp macro="" textlink="">
      <xdr:nvSpPr>
        <xdr:cNvPr id="1028" name="Text Box 60"/>
        <xdr:cNvSpPr txBox="1">
          <a:spLocks noChangeArrowheads="1"/>
        </xdr:cNvSpPr>
      </xdr:nvSpPr>
      <xdr:spPr bwMode="auto">
        <a:xfrm>
          <a:off x="3084981" y="4695264"/>
          <a:ext cx="1924050" cy="582706"/>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IMPIANTI DI RIFASAMENTO AUTOMATICO</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LII-AI3/EV</a:t>
          </a:r>
        </a:p>
      </xdr:txBody>
    </xdr:sp>
    <xdr:clientData/>
  </xdr:twoCellAnchor>
  <xdr:twoCellAnchor>
    <xdr:from>
      <xdr:col>1</xdr:col>
      <xdr:colOff>2535892</xdr:colOff>
      <xdr:row>22</xdr:row>
      <xdr:rowOff>178173</xdr:rowOff>
    </xdr:from>
    <xdr:to>
      <xdr:col>1</xdr:col>
      <xdr:colOff>4459942</xdr:colOff>
      <xdr:row>25</xdr:row>
      <xdr:rowOff>63873</xdr:rowOff>
    </xdr:to>
    <xdr:sp macro="" textlink="">
      <xdr:nvSpPr>
        <xdr:cNvPr id="1029" name="Text Box 4"/>
        <xdr:cNvSpPr txBox="1">
          <a:spLocks noChangeArrowheads="1"/>
        </xdr:cNvSpPr>
      </xdr:nvSpPr>
      <xdr:spPr bwMode="auto">
        <a:xfrm>
          <a:off x="3141010" y="5523379"/>
          <a:ext cx="1924050" cy="457200"/>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ELETTROPNEUMATICA</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LII-A4/EV</a:t>
          </a:r>
        </a:p>
      </xdr:txBody>
    </xdr:sp>
    <xdr:clientData/>
  </xdr:twoCellAnchor>
  <xdr:twoCellAnchor>
    <xdr:from>
      <xdr:col>1</xdr:col>
      <xdr:colOff>459441</xdr:colOff>
      <xdr:row>27</xdr:row>
      <xdr:rowOff>158002</xdr:rowOff>
    </xdr:from>
    <xdr:to>
      <xdr:col>1</xdr:col>
      <xdr:colOff>1645584</xdr:colOff>
      <xdr:row>31</xdr:row>
      <xdr:rowOff>89645</xdr:rowOff>
    </xdr:to>
    <xdr:sp macro="" textlink="">
      <xdr:nvSpPr>
        <xdr:cNvPr id="1032" name="Text Box 9"/>
        <xdr:cNvSpPr txBox="1">
          <a:spLocks noChangeArrowheads="1"/>
        </xdr:cNvSpPr>
      </xdr:nvSpPr>
      <xdr:spPr bwMode="auto">
        <a:xfrm>
          <a:off x="1064559" y="6455708"/>
          <a:ext cx="1186143" cy="693643"/>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l" rtl="0">
            <a:defRPr sz="1000"/>
          </a:pPr>
          <a:r>
            <a:rPr lang="it-IT" sz="900" b="0" i="0" u="none" strike="noStrike" baseline="0">
              <a:solidFill>
                <a:srgbClr val="000000"/>
              </a:solidFill>
              <a:latin typeface="Arial"/>
              <a:cs typeface="Arial"/>
            </a:rPr>
            <a:t>Microcontrollori ed applicazioni</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Arial"/>
              <a:cs typeface="Arial"/>
            </a:rPr>
            <a:t>Mod. Z50/EV</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Arial"/>
              <a:cs typeface="Arial"/>
            </a:rPr>
            <a:t> </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Arial"/>
              <a:cs typeface="Arial"/>
            </a:rPr>
            <a:t> </a:t>
          </a:r>
        </a:p>
      </xdr:txBody>
    </xdr:sp>
    <xdr:clientData/>
  </xdr:twoCellAnchor>
  <xdr:twoCellAnchor>
    <xdr:from>
      <xdr:col>1</xdr:col>
      <xdr:colOff>2410385</xdr:colOff>
      <xdr:row>28</xdr:row>
      <xdr:rowOff>10086</xdr:rowOff>
    </xdr:from>
    <xdr:to>
      <xdr:col>1</xdr:col>
      <xdr:colOff>4639235</xdr:colOff>
      <xdr:row>33</xdr:row>
      <xdr:rowOff>67236</xdr:rowOff>
    </xdr:to>
    <xdr:sp macro="" textlink="">
      <xdr:nvSpPr>
        <xdr:cNvPr id="1030" name="Text Box 6"/>
        <xdr:cNvSpPr txBox="1">
          <a:spLocks noChangeArrowheads="1"/>
        </xdr:cNvSpPr>
      </xdr:nvSpPr>
      <xdr:spPr bwMode="auto">
        <a:xfrm>
          <a:off x="3015503" y="6498292"/>
          <a:ext cx="2228850" cy="1009650"/>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Applicativi e sistema di sviluppo per microprocessori e microcontrollori</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F04/EV</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Z3/EV</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Z20-A/EV</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Z12/EV</a:t>
          </a:r>
        </a:p>
      </xdr:txBody>
    </xdr:sp>
    <xdr:clientData/>
  </xdr:twoCellAnchor>
  <xdr:twoCellAnchor>
    <xdr:from>
      <xdr:col>1</xdr:col>
      <xdr:colOff>5020235</xdr:colOff>
      <xdr:row>28</xdr:row>
      <xdr:rowOff>23532</xdr:rowOff>
    </xdr:from>
    <xdr:to>
      <xdr:col>1</xdr:col>
      <xdr:colOff>6562725</xdr:colOff>
      <xdr:row>32</xdr:row>
      <xdr:rowOff>11206</xdr:rowOff>
    </xdr:to>
    <xdr:sp macro="" textlink="">
      <xdr:nvSpPr>
        <xdr:cNvPr id="1031" name="Text Box 7"/>
        <xdr:cNvSpPr txBox="1">
          <a:spLocks noChangeArrowheads="1"/>
        </xdr:cNvSpPr>
      </xdr:nvSpPr>
      <xdr:spPr bwMode="auto">
        <a:xfrm>
          <a:off x="5625353" y="6321238"/>
          <a:ext cx="1542490" cy="749674"/>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Trainer motore lineare con dispositivo di controllo elettronico</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LM-1/EV</a:t>
          </a:r>
        </a:p>
      </xdr:txBody>
    </xdr:sp>
    <xdr:clientData/>
  </xdr:twoCellAnchor>
  <xdr:twoCellAnchor>
    <xdr:from>
      <xdr:col>1</xdr:col>
      <xdr:colOff>4796116</xdr:colOff>
      <xdr:row>12</xdr:row>
      <xdr:rowOff>131109</xdr:rowOff>
    </xdr:from>
    <xdr:to>
      <xdr:col>1</xdr:col>
      <xdr:colOff>6589058</xdr:colOff>
      <xdr:row>17</xdr:row>
      <xdr:rowOff>26334</xdr:rowOff>
    </xdr:to>
    <xdr:sp macro="" textlink="">
      <xdr:nvSpPr>
        <xdr:cNvPr id="1026" name="Text Box 12"/>
        <xdr:cNvSpPr txBox="1">
          <a:spLocks noChangeArrowheads="1"/>
        </xdr:cNvSpPr>
      </xdr:nvSpPr>
      <xdr:spPr bwMode="auto">
        <a:xfrm>
          <a:off x="5401234" y="3380815"/>
          <a:ext cx="1792942" cy="847725"/>
        </a:xfrm>
        <a:prstGeom prst="rect">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91440" rIns="91440" bIns="91440" anchor="t" upright="1"/>
        <a:lstStyle/>
        <a:p>
          <a:pPr algn="ctr" rtl="0">
            <a:defRPr sz="1000"/>
          </a:pPr>
          <a:r>
            <a:rPr lang="it-IT" sz="900" b="0" i="0" u="none" strike="noStrike" baseline="0">
              <a:solidFill>
                <a:srgbClr val="000000"/>
              </a:solidFill>
              <a:latin typeface="Arial"/>
              <a:cs typeface="Arial"/>
            </a:rPr>
            <a:t>IMPIANTI MODULARI DI MOVIMENTAZIONE E TEST SELEZIONE gestito da PLC</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RDIDA/EV</a:t>
          </a:r>
          <a:endParaRPr lang="it-IT" sz="1000" b="0" i="0" u="none" strike="noStrike" baseline="0">
            <a:solidFill>
              <a:srgbClr val="000000"/>
            </a:solidFill>
            <a:latin typeface="Arial"/>
            <a:cs typeface="Arial"/>
          </a:endParaRPr>
        </a:p>
        <a:p>
          <a:pPr algn="ctr" rtl="0">
            <a:defRPr sz="1000"/>
          </a:pPr>
          <a:r>
            <a:rPr lang="it-IT" sz="900" b="0" i="0" u="none" strike="noStrike" baseline="0">
              <a:solidFill>
                <a:srgbClr val="000000"/>
              </a:solidFill>
              <a:latin typeface="Arial"/>
              <a:cs typeface="Arial"/>
            </a:rPr>
            <a:t>Mod. TDIDA/EV</a:t>
          </a:r>
        </a:p>
      </xdr:txBody>
    </xdr:sp>
    <xdr:clientData/>
  </xdr:twoCellAnchor>
  <xdr:twoCellAnchor>
    <xdr:from>
      <xdr:col>1</xdr:col>
      <xdr:colOff>2145364</xdr:colOff>
      <xdr:row>8</xdr:row>
      <xdr:rowOff>111499</xdr:rowOff>
    </xdr:from>
    <xdr:to>
      <xdr:col>1</xdr:col>
      <xdr:colOff>2145364</xdr:colOff>
      <xdr:row>23</xdr:row>
      <xdr:rowOff>178174</xdr:rowOff>
    </xdr:to>
    <xdr:sp macro="" textlink="">
      <xdr:nvSpPr>
        <xdr:cNvPr id="1045" name="Line 32"/>
        <xdr:cNvSpPr>
          <a:spLocks noChangeShapeType="1"/>
        </xdr:cNvSpPr>
      </xdr:nvSpPr>
      <xdr:spPr bwMode="auto">
        <a:xfrm>
          <a:off x="2750482" y="2789705"/>
          <a:ext cx="0" cy="2924175"/>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1894354</xdr:colOff>
      <xdr:row>16</xdr:row>
      <xdr:rowOff>2242</xdr:rowOff>
    </xdr:from>
    <xdr:to>
      <xdr:col>1</xdr:col>
      <xdr:colOff>2122954</xdr:colOff>
      <xdr:row>16</xdr:row>
      <xdr:rowOff>2242</xdr:rowOff>
    </xdr:to>
    <xdr:sp macro="" textlink="">
      <xdr:nvSpPr>
        <xdr:cNvPr id="1033" name="Line 34"/>
        <xdr:cNvSpPr>
          <a:spLocks noChangeShapeType="1"/>
        </xdr:cNvSpPr>
      </xdr:nvSpPr>
      <xdr:spPr bwMode="auto">
        <a:xfrm flipH="1">
          <a:off x="2499472" y="4204448"/>
          <a:ext cx="228600" cy="0"/>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2156572</xdr:colOff>
      <xdr:row>23</xdr:row>
      <xdr:rowOff>178175</xdr:rowOff>
    </xdr:from>
    <xdr:to>
      <xdr:col>1</xdr:col>
      <xdr:colOff>2489947</xdr:colOff>
      <xdr:row>23</xdr:row>
      <xdr:rowOff>178175</xdr:rowOff>
    </xdr:to>
    <xdr:sp macro="" textlink="">
      <xdr:nvSpPr>
        <xdr:cNvPr id="1034" name="Line 10"/>
        <xdr:cNvSpPr>
          <a:spLocks noChangeShapeType="1"/>
        </xdr:cNvSpPr>
      </xdr:nvSpPr>
      <xdr:spPr bwMode="auto">
        <a:xfrm>
          <a:off x="2761690" y="5713881"/>
          <a:ext cx="333375" cy="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2156572</xdr:colOff>
      <xdr:row>8</xdr:row>
      <xdr:rowOff>122704</xdr:rowOff>
    </xdr:from>
    <xdr:to>
      <xdr:col>1</xdr:col>
      <xdr:colOff>2489947</xdr:colOff>
      <xdr:row>8</xdr:row>
      <xdr:rowOff>122704</xdr:rowOff>
    </xdr:to>
    <xdr:sp macro="" textlink="">
      <xdr:nvSpPr>
        <xdr:cNvPr id="1044" name="Line 20"/>
        <xdr:cNvSpPr>
          <a:spLocks noChangeShapeType="1"/>
        </xdr:cNvSpPr>
      </xdr:nvSpPr>
      <xdr:spPr bwMode="auto">
        <a:xfrm>
          <a:off x="2761690" y="2800910"/>
          <a:ext cx="333375" cy="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2145366</xdr:colOff>
      <xdr:row>20</xdr:row>
      <xdr:rowOff>12327</xdr:rowOff>
    </xdr:from>
    <xdr:to>
      <xdr:col>1</xdr:col>
      <xdr:colOff>2478741</xdr:colOff>
      <xdr:row>20</xdr:row>
      <xdr:rowOff>12327</xdr:rowOff>
    </xdr:to>
    <xdr:sp macro="" textlink="">
      <xdr:nvSpPr>
        <xdr:cNvPr id="1035" name="Line 11"/>
        <xdr:cNvSpPr>
          <a:spLocks noChangeShapeType="1"/>
        </xdr:cNvSpPr>
      </xdr:nvSpPr>
      <xdr:spPr bwMode="auto">
        <a:xfrm>
          <a:off x="2750484" y="4976533"/>
          <a:ext cx="333375" cy="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2134161</xdr:colOff>
      <xdr:row>14</xdr:row>
      <xdr:rowOff>15688</xdr:rowOff>
    </xdr:from>
    <xdr:to>
      <xdr:col>1</xdr:col>
      <xdr:colOff>2467536</xdr:colOff>
      <xdr:row>14</xdr:row>
      <xdr:rowOff>15688</xdr:rowOff>
    </xdr:to>
    <xdr:sp macro="" textlink="">
      <xdr:nvSpPr>
        <xdr:cNvPr id="1042" name="Line 18"/>
        <xdr:cNvSpPr>
          <a:spLocks noChangeShapeType="1"/>
        </xdr:cNvSpPr>
      </xdr:nvSpPr>
      <xdr:spPr bwMode="auto">
        <a:xfrm>
          <a:off x="2739279" y="3836894"/>
          <a:ext cx="333375" cy="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1062878</xdr:colOff>
      <xdr:row>21</xdr:row>
      <xdr:rowOff>83486</xdr:rowOff>
    </xdr:from>
    <xdr:to>
      <xdr:col>1</xdr:col>
      <xdr:colOff>1062878</xdr:colOff>
      <xdr:row>25</xdr:row>
      <xdr:rowOff>159686</xdr:rowOff>
    </xdr:to>
    <xdr:sp macro="" textlink="">
      <xdr:nvSpPr>
        <xdr:cNvPr id="1036" name="Line 31"/>
        <xdr:cNvSpPr>
          <a:spLocks noChangeShapeType="1"/>
        </xdr:cNvSpPr>
      </xdr:nvSpPr>
      <xdr:spPr bwMode="auto">
        <a:xfrm>
          <a:off x="1667996" y="5238192"/>
          <a:ext cx="0" cy="83820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1856815</xdr:colOff>
      <xdr:row>29</xdr:row>
      <xdr:rowOff>183777</xdr:rowOff>
    </xdr:from>
    <xdr:to>
      <xdr:col>1</xdr:col>
      <xdr:colOff>2361640</xdr:colOff>
      <xdr:row>29</xdr:row>
      <xdr:rowOff>183777</xdr:rowOff>
    </xdr:to>
    <xdr:sp macro="" textlink="">
      <xdr:nvSpPr>
        <xdr:cNvPr id="1037" name="Line 13"/>
        <xdr:cNvSpPr>
          <a:spLocks noChangeShapeType="1"/>
        </xdr:cNvSpPr>
      </xdr:nvSpPr>
      <xdr:spPr bwMode="auto">
        <a:xfrm>
          <a:off x="2461933" y="6862483"/>
          <a:ext cx="504825" cy="0"/>
        </a:xfrm>
        <a:prstGeom prst="line">
          <a:avLst/>
        </a:prstGeom>
        <a:noFill/>
        <a:ln w="12700">
          <a:solidFill>
            <a:srgbClr val="4A7EBB"/>
          </a:solidFill>
          <a:round/>
          <a:headEnd/>
          <a:tailEnd type="triangle" w="med" len="me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4663328</xdr:colOff>
      <xdr:row>29</xdr:row>
      <xdr:rowOff>183776</xdr:rowOff>
    </xdr:from>
    <xdr:to>
      <xdr:col>1</xdr:col>
      <xdr:colOff>4996703</xdr:colOff>
      <xdr:row>29</xdr:row>
      <xdr:rowOff>183776</xdr:rowOff>
    </xdr:to>
    <xdr:sp macro="" textlink="">
      <xdr:nvSpPr>
        <xdr:cNvPr id="1038" name="Line 14"/>
        <xdr:cNvSpPr>
          <a:spLocks noChangeShapeType="1"/>
        </xdr:cNvSpPr>
      </xdr:nvSpPr>
      <xdr:spPr bwMode="auto">
        <a:xfrm>
          <a:off x="5268446" y="6671982"/>
          <a:ext cx="333375" cy="0"/>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4381499</xdr:colOff>
      <xdr:row>15</xdr:row>
      <xdr:rowOff>17370</xdr:rowOff>
    </xdr:from>
    <xdr:to>
      <xdr:col>1</xdr:col>
      <xdr:colOff>4800599</xdr:colOff>
      <xdr:row>15</xdr:row>
      <xdr:rowOff>17370</xdr:rowOff>
    </xdr:to>
    <xdr:sp macro="" textlink="">
      <xdr:nvSpPr>
        <xdr:cNvPr id="1039" name="Line 15"/>
        <xdr:cNvSpPr>
          <a:spLocks noChangeShapeType="1"/>
        </xdr:cNvSpPr>
      </xdr:nvSpPr>
      <xdr:spPr bwMode="auto">
        <a:xfrm>
          <a:off x="4986617" y="3838576"/>
          <a:ext cx="419100" cy="0"/>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3464298</xdr:colOff>
      <xdr:row>10</xdr:row>
      <xdr:rowOff>63874</xdr:rowOff>
    </xdr:from>
    <xdr:to>
      <xdr:col>1</xdr:col>
      <xdr:colOff>3464298</xdr:colOff>
      <xdr:row>12</xdr:row>
      <xdr:rowOff>6724</xdr:rowOff>
    </xdr:to>
    <xdr:sp macro="" textlink="">
      <xdr:nvSpPr>
        <xdr:cNvPr id="1043" name="Line 19"/>
        <xdr:cNvSpPr>
          <a:spLocks noChangeShapeType="1"/>
        </xdr:cNvSpPr>
      </xdr:nvSpPr>
      <xdr:spPr bwMode="auto">
        <a:xfrm>
          <a:off x="4069416" y="3123080"/>
          <a:ext cx="0" cy="323850"/>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3468221</xdr:colOff>
      <xdr:row>17</xdr:row>
      <xdr:rowOff>94689</xdr:rowOff>
    </xdr:from>
    <xdr:to>
      <xdr:col>1</xdr:col>
      <xdr:colOff>3468221</xdr:colOff>
      <xdr:row>18</xdr:row>
      <xdr:rowOff>75639</xdr:rowOff>
    </xdr:to>
    <xdr:sp macro="" textlink="">
      <xdr:nvSpPr>
        <xdr:cNvPr id="1040" name="Line 16"/>
        <xdr:cNvSpPr>
          <a:spLocks noChangeShapeType="1"/>
        </xdr:cNvSpPr>
      </xdr:nvSpPr>
      <xdr:spPr bwMode="auto">
        <a:xfrm>
          <a:off x="4073339" y="4487395"/>
          <a:ext cx="0" cy="171450"/>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twoCellAnchor>
    <xdr:from>
      <xdr:col>1</xdr:col>
      <xdr:colOff>3479427</xdr:colOff>
      <xdr:row>21</xdr:row>
      <xdr:rowOff>114300</xdr:rowOff>
    </xdr:from>
    <xdr:to>
      <xdr:col>1</xdr:col>
      <xdr:colOff>3479427</xdr:colOff>
      <xdr:row>22</xdr:row>
      <xdr:rowOff>142875</xdr:rowOff>
    </xdr:to>
    <xdr:sp macro="" textlink="">
      <xdr:nvSpPr>
        <xdr:cNvPr id="1041" name="Line 17"/>
        <xdr:cNvSpPr>
          <a:spLocks noChangeShapeType="1"/>
        </xdr:cNvSpPr>
      </xdr:nvSpPr>
      <xdr:spPr bwMode="auto">
        <a:xfrm>
          <a:off x="4084545" y="5269006"/>
          <a:ext cx="0" cy="219075"/>
        </a:xfrm>
        <a:prstGeom prst="line">
          <a:avLst/>
        </a:prstGeom>
        <a:noFill/>
        <a:ln w="12700">
          <a:solidFill>
            <a:srgbClr val="4A7EBB"/>
          </a:solidFill>
          <a:round/>
          <a:headEnd/>
          <a:tailEnd/>
        </a:ln>
        <a:effectLst>
          <a:outerShdw dist="25400" dir="5400000" algn="ctr" rotWithShape="0">
            <a:srgbClr val="808080">
              <a:alpha val="35001"/>
            </a:srgbClr>
          </a:outerShdw>
        </a:effectLst>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2" sqref="A22"/>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27">
      <c r="A13" s="35" t="s">
        <v>20</v>
      </c>
    </row>
    <row r="17" spans="1:1" ht="26.25">
      <c r="A17" s="40" t="s">
        <v>18</v>
      </c>
    </row>
    <row r="19" spans="1:1" ht="26.25">
      <c r="A19" s="40"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abSelected="1" zoomScaleNormal="100" workbookViewId="0"/>
  </sheetViews>
  <sheetFormatPr defaultRowHeight="15"/>
  <cols>
    <col min="2" max="2" width="100.7109375" customWidth="1"/>
  </cols>
  <sheetData>
    <row r="1" spans="1:2" ht="26.25">
      <c r="A1" s="58" t="s">
        <v>78</v>
      </c>
      <c r="B1" s="40" t="s">
        <v>19</v>
      </c>
    </row>
    <row r="2" spans="1:2" ht="31.5">
      <c r="B2" s="37" t="s">
        <v>17</v>
      </c>
    </row>
    <row r="3" spans="1:2" ht="63">
      <c r="B3" s="41" t="s">
        <v>20</v>
      </c>
    </row>
    <row r="6" spans="1:2">
      <c r="B6" s="8"/>
    </row>
    <row r="7" spans="1:2">
      <c r="B7" s="42"/>
    </row>
    <row r="8" spans="1:2">
      <c r="B8" s="43"/>
    </row>
    <row r="9" spans="1:2">
      <c r="B9" s="44"/>
    </row>
    <row r="10" spans="1:2">
      <c r="B10" s="45"/>
    </row>
    <row r="11" spans="1:2">
      <c r="B11" s="45"/>
    </row>
    <row r="12" spans="1:2">
      <c r="B12" s="45"/>
    </row>
    <row r="13" spans="1:2">
      <c r="B13" s="45"/>
    </row>
    <row r="14" spans="1:2">
      <c r="B14" s="45"/>
    </row>
    <row r="15" spans="1:2">
      <c r="B15" s="45"/>
    </row>
    <row r="16" spans="1:2">
      <c r="B16" s="45"/>
    </row>
    <row r="17" spans="2:2">
      <c r="B17" s="45"/>
    </row>
    <row r="29" spans="2:2">
      <c r="B29" s="38"/>
    </row>
    <row r="30" spans="2:2">
      <c r="B30" s="39"/>
    </row>
    <row r="31" spans="2:2">
      <c r="B31" s="39"/>
    </row>
    <row r="32" spans="2:2">
      <c r="B32" s="39"/>
    </row>
    <row r="33" spans="2:2">
      <c r="B33" s="39"/>
    </row>
    <row r="34" spans="2:2">
      <c r="B34" s="39"/>
    </row>
    <row r="35" spans="2:2">
      <c r="B35" s="39"/>
    </row>
    <row r="36" spans="2:2">
      <c r="B36" s="39"/>
    </row>
    <row r="37" spans="2:2">
      <c r="B37" s="39"/>
    </row>
    <row r="38" spans="2:2">
      <c r="B38" s="46" t="s">
        <v>22</v>
      </c>
    </row>
    <row r="39" spans="2:2" ht="57">
      <c r="B39" s="47" t="s">
        <v>23</v>
      </c>
    </row>
    <row r="40" spans="2:2">
      <c r="B40" s="46"/>
    </row>
    <row r="41" spans="2:2">
      <c r="B41" s="46" t="s">
        <v>24</v>
      </c>
    </row>
    <row r="42" spans="2:2" ht="28.5">
      <c r="B42" s="47" t="s">
        <v>25</v>
      </c>
    </row>
    <row r="43" spans="2:2" ht="171">
      <c r="B43" s="47" t="s">
        <v>26</v>
      </c>
    </row>
    <row r="44" spans="2:2">
      <c r="B44" s="46"/>
    </row>
    <row r="45" spans="2:2">
      <c r="B45" s="46" t="s">
        <v>27</v>
      </c>
    </row>
    <row r="46" spans="2:2" ht="99.75">
      <c r="B46" s="47" t="s">
        <v>28</v>
      </c>
    </row>
    <row r="47" spans="2:2">
      <c r="B47" s="46"/>
    </row>
    <row r="48" spans="2:2">
      <c r="B48" s="46" t="s">
        <v>29</v>
      </c>
    </row>
    <row r="49" spans="2:2">
      <c r="B49" s="47" t="s">
        <v>30</v>
      </c>
    </row>
    <row r="50" spans="2:2">
      <c r="B50" s="48" t="s">
        <v>31</v>
      </c>
    </row>
    <row r="51" spans="2:2">
      <c r="B51" s="48" t="s">
        <v>32</v>
      </c>
    </row>
    <row r="52" spans="2:2" ht="29.25">
      <c r="B52" s="48" t="s">
        <v>33</v>
      </c>
    </row>
    <row r="53" spans="2:2">
      <c r="B53" s="48" t="s">
        <v>34</v>
      </c>
    </row>
    <row r="54" spans="2:2" ht="43.5">
      <c r="B54" s="48" t="s">
        <v>35</v>
      </c>
    </row>
    <row r="55" spans="2:2">
      <c r="B55" s="48" t="s">
        <v>36</v>
      </c>
    </row>
    <row r="56" spans="2:2">
      <c r="B56" s="46"/>
    </row>
    <row r="57" spans="2:2">
      <c r="B57" s="46" t="s">
        <v>37</v>
      </c>
    </row>
    <row r="58" spans="2:2" ht="42.75">
      <c r="B58" s="47" t="s">
        <v>38</v>
      </c>
    </row>
    <row r="59" spans="2:2" ht="28.5">
      <c r="B59" s="47" t="s">
        <v>39</v>
      </c>
    </row>
  </sheetData>
  <hyperlinks>
    <hyperlink ref="B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92"/>
  <sheetViews>
    <sheetView zoomScaleNormal="100"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59.25" customHeight="1">
      <c r="B2" s="53" t="s">
        <v>21</v>
      </c>
      <c r="C2" s="53"/>
      <c r="D2" s="53"/>
      <c r="E2" s="53"/>
      <c r="F2" s="10"/>
      <c r="G2" s="10"/>
      <c r="H2" s="10"/>
      <c r="I2" s="10"/>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row>
    <row r="3" spans="2:16329" ht="15.75">
      <c r="B3" s="3"/>
    </row>
    <row r="4" spans="2:16329" ht="15" customHeight="1">
      <c r="B4" s="54" t="s">
        <v>0</v>
      </c>
      <c r="C4" s="55"/>
      <c r="D4" s="55"/>
      <c r="E4" s="56"/>
      <c r="F4" s="11"/>
    </row>
    <row r="5" spans="2:16329" s="5" customFormat="1">
      <c r="B5" s="19" t="s">
        <v>1</v>
      </c>
      <c r="C5" s="20" t="s">
        <v>2</v>
      </c>
      <c r="D5" s="20" t="s">
        <v>3</v>
      </c>
      <c r="E5" s="20" t="s">
        <v>4</v>
      </c>
      <c r="F5"/>
    </row>
    <row r="6" spans="2:16329" s="5" customFormat="1" ht="30.75" customHeight="1">
      <c r="B6" s="21" t="s">
        <v>40</v>
      </c>
      <c r="C6" s="22"/>
      <c r="D6" s="23"/>
      <c r="E6" s="23">
        <f>(C6*D6)</f>
        <v>0</v>
      </c>
      <c r="F6" s="9"/>
    </row>
    <row r="7" spans="2:16329" s="5" customFormat="1" ht="63.75">
      <c r="B7" s="21" t="s">
        <v>41</v>
      </c>
      <c r="C7" s="22">
        <v>1</v>
      </c>
      <c r="D7" s="23">
        <v>318</v>
      </c>
      <c r="E7" s="23">
        <f t="shared" ref="E7:E27" si="0">(C7*D7)</f>
        <v>318</v>
      </c>
      <c r="F7" s="9"/>
    </row>
    <row r="8" spans="2:16329" s="5" customFormat="1" ht="76.5">
      <c r="B8" s="21" t="s">
        <v>42</v>
      </c>
      <c r="C8" s="22">
        <v>1</v>
      </c>
      <c r="D8" s="23">
        <v>387</v>
      </c>
      <c r="E8" s="23">
        <f t="shared" si="0"/>
        <v>387</v>
      </c>
      <c r="F8" s="9"/>
    </row>
    <row r="9" spans="2:16329" s="5" customFormat="1" ht="76.5">
      <c r="B9" s="21" t="s">
        <v>43</v>
      </c>
      <c r="C9" s="22">
        <v>1</v>
      </c>
      <c r="D9" s="23">
        <v>384</v>
      </c>
      <c r="E9" s="23">
        <f t="shared" si="0"/>
        <v>384</v>
      </c>
      <c r="F9" s="9"/>
    </row>
    <row r="10" spans="2:16329" s="5" customFormat="1" ht="63.75">
      <c r="B10" s="21" t="s">
        <v>44</v>
      </c>
      <c r="C10" s="22">
        <v>1</v>
      </c>
      <c r="D10" s="23">
        <v>441</v>
      </c>
      <c r="E10" s="23">
        <f t="shared" si="0"/>
        <v>441</v>
      </c>
      <c r="F10" s="9"/>
    </row>
    <row r="11" spans="2:16329" s="5" customFormat="1" ht="63.75">
      <c r="B11" s="21" t="s">
        <v>45</v>
      </c>
      <c r="C11" s="22">
        <v>1</v>
      </c>
      <c r="D11" s="23">
        <v>413</v>
      </c>
      <c r="E11" s="23">
        <f t="shared" si="0"/>
        <v>413</v>
      </c>
      <c r="F11" s="9"/>
    </row>
    <row r="12" spans="2:16329" s="5" customFormat="1" ht="76.5">
      <c r="B12" s="21" t="s">
        <v>46</v>
      </c>
      <c r="C12" s="22">
        <v>1</v>
      </c>
      <c r="D12" s="23">
        <v>413</v>
      </c>
      <c r="E12" s="23">
        <f t="shared" si="0"/>
        <v>413</v>
      </c>
      <c r="F12" s="9"/>
    </row>
    <row r="13" spans="2:16329" s="5" customFormat="1" ht="76.5">
      <c r="B13" s="21" t="s">
        <v>47</v>
      </c>
      <c r="C13" s="22">
        <v>1</v>
      </c>
      <c r="D13" s="23">
        <v>384</v>
      </c>
      <c r="E13" s="23">
        <f t="shared" si="0"/>
        <v>384</v>
      </c>
      <c r="F13" s="9"/>
    </row>
    <row r="14" spans="2:16329" s="5" customFormat="1" ht="63.75">
      <c r="B14" s="21" t="s">
        <v>48</v>
      </c>
      <c r="C14" s="22">
        <v>1</v>
      </c>
      <c r="D14" s="23">
        <v>399</v>
      </c>
      <c r="E14" s="23">
        <f t="shared" si="0"/>
        <v>399</v>
      </c>
      <c r="F14" s="9"/>
    </row>
    <row r="15" spans="2:16329" s="5" customFormat="1" ht="63.75">
      <c r="B15" s="21" t="s">
        <v>49</v>
      </c>
      <c r="C15" s="22">
        <v>1</v>
      </c>
      <c r="D15" s="23">
        <v>399</v>
      </c>
      <c r="E15" s="23">
        <f t="shared" si="0"/>
        <v>399</v>
      </c>
      <c r="F15" s="9"/>
    </row>
    <row r="16" spans="2:16329" s="5" customFormat="1" ht="63.75">
      <c r="B16" s="21" t="s">
        <v>50</v>
      </c>
      <c r="C16" s="22">
        <v>1</v>
      </c>
      <c r="D16" s="23">
        <v>496</v>
      </c>
      <c r="E16" s="23">
        <f t="shared" si="0"/>
        <v>496</v>
      </c>
      <c r="F16" s="36"/>
    </row>
    <row r="17" spans="2:8" s="5" customFormat="1" ht="114.75">
      <c r="B17" s="21" t="s">
        <v>51</v>
      </c>
      <c r="C17" s="22">
        <v>1</v>
      </c>
      <c r="D17" s="23">
        <v>2006</v>
      </c>
      <c r="E17" s="23">
        <f t="shared" si="0"/>
        <v>2006</v>
      </c>
      <c r="F17" s="9"/>
      <c r="G17"/>
      <c r="H17"/>
    </row>
    <row r="18" spans="2:8" s="5" customFormat="1" ht="178.5">
      <c r="B18" s="21" t="s">
        <v>52</v>
      </c>
      <c r="C18" s="22">
        <v>1</v>
      </c>
      <c r="D18" s="23">
        <v>3276</v>
      </c>
      <c r="E18" s="23">
        <f t="shared" si="0"/>
        <v>3276</v>
      </c>
      <c r="F18" s="9"/>
    </row>
    <row r="19" spans="2:8" s="5" customFormat="1" ht="89.25">
      <c r="B19" s="21" t="s">
        <v>53</v>
      </c>
      <c r="C19" s="22">
        <v>1</v>
      </c>
      <c r="D19" s="23">
        <v>694</v>
      </c>
      <c r="E19" s="23">
        <f t="shared" si="0"/>
        <v>694</v>
      </c>
      <c r="F19" s="9"/>
    </row>
    <row r="20" spans="2:8" s="5" customFormat="1" ht="89.25">
      <c r="B20" s="21" t="s">
        <v>54</v>
      </c>
      <c r="C20" s="22">
        <v>1</v>
      </c>
      <c r="D20" s="23">
        <v>1191</v>
      </c>
      <c r="E20" s="23">
        <f t="shared" si="0"/>
        <v>1191</v>
      </c>
      <c r="F20" s="9"/>
    </row>
    <row r="21" spans="2:8" s="5" customFormat="1" ht="51">
      <c r="B21" s="21" t="s">
        <v>55</v>
      </c>
      <c r="C21" s="22">
        <v>1</v>
      </c>
      <c r="D21" s="23">
        <v>591</v>
      </c>
      <c r="E21" s="23">
        <f t="shared" si="0"/>
        <v>591</v>
      </c>
      <c r="F21" s="9"/>
    </row>
    <row r="22" spans="2:8" s="5" customFormat="1" ht="216.75">
      <c r="B22" s="21" t="s">
        <v>56</v>
      </c>
      <c r="C22" s="22">
        <v>1</v>
      </c>
      <c r="D22" s="23">
        <v>6463</v>
      </c>
      <c r="E22" s="23">
        <f t="shared" si="0"/>
        <v>6463</v>
      </c>
      <c r="F22" s="9"/>
    </row>
    <row r="23" spans="2:8" s="5" customFormat="1" ht="153">
      <c r="B23" s="21" t="s">
        <v>57</v>
      </c>
      <c r="C23" s="22">
        <v>1</v>
      </c>
      <c r="D23" s="23">
        <v>4707</v>
      </c>
      <c r="E23" s="23">
        <f t="shared" si="0"/>
        <v>4707</v>
      </c>
      <c r="F23" s="9"/>
    </row>
    <row r="24" spans="2:8" s="5" customFormat="1" ht="89.25">
      <c r="B24" s="21" t="s">
        <v>58</v>
      </c>
      <c r="C24" s="22">
        <v>1</v>
      </c>
      <c r="D24" s="23">
        <v>2303</v>
      </c>
      <c r="E24" s="23">
        <f t="shared" ref="E24:E25" si="1">(C24*D24)</f>
        <v>2303</v>
      </c>
      <c r="F24" s="9"/>
    </row>
    <row r="25" spans="2:8" s="5" customFormat="1" ht="165.75">
      <c r="B25" s="21" t="s">
        <v>59</v>
      </c>
      <c r="C25" s="22">
        <v>1</v>
      </c>
      <c r="D25" s="23">
        <v>4456</v>
      </c>
      <c r="E25" s="23">
        <f t="shared" si="1"/>
        <v>4456</v>
      </c>
      <c r="F25" s="36"/>
    </row>
    <row r="26" spans="2:8" s="5" customFormat="1" ht="51">
      <c r="B26" s="21" t="s">
        <v>60</v>
      </c>
      <c r="C26" s="22">
        <v>1</v>
      </c>
      <c r="D26" s="23">
        <v>1107</v>
      </c>
      <c r="E26" s="23">
        <f t="shared" si="0"/>
        <v>1107</v>
      </c>
      <c r="F26" s="9"/>
    </row>
    <row r="27" spans="2:8" s="5" customFormat="1" ht="114.75">
      <c r="B27" s="21" t="s">
        <v>61</v>
      </c>
      <c r="C27" s="22">
        <v>1</v>
      </c>
      <c r="D27" s="23">
        <v>1942</v>
      </c>
      <c r="E27" s="23">
        <f t="shared" si="0"/>
        <v>1942</v>
      </c>
      <c r="F27" s="36"/>
    </row>
    <row r="28" spans="2:8" s="5" customFormat="1" ht="51">
      <c r="B28" s="21" t="s">
        <v>62</v>
      </c>
      <c r="C28" s="22">
        <v>1</v>
      </c>
      <c r="D28" s="23">
        <v>2431</v>
      </c>
      <c r="E28" s="23">
        <f>(C28*D28)</f>
        <v>2431</v>
      </c>
      <c r="F28" s="9"/>
    </row>
    <row r="29" spans="2:8" s="5" customFormat="1" ht="191.25">
      <c r="B29" s="21" t="s">
        <v>63</v>
      </c>
      <c r="C29" s="22">
        <v>1</v>
      </c>
      <c r="D29" s="23">
        <v>10929</v>
      </c>
      <c r="E29" s="23">
        <f t="shared" ref="E29" si="2">(C29*D29)</f>
        <v>10929</v>
      </c>
      <c r="F29" s="9"/>
    </row>
    <row r="30" spans="2:8" s="5" customFormat="1" ht="204">
      <c r="B30" s="21" t="s">
        <v>64</v>
      </c>
      <c r="C30" s="22">
        <v>1</v>
      </c>
      <c r="D30" s="23">
        <v>1996</v>
      </c>
      <c r="E30" s="23">
        <f>(C30*D30)</f>
        <v>1996</v>
      </c>
      <c r="F30" s="9"/>
    </row>
    <row r="31" spans="2:8" s="5" customFormat="1" ht="140.25">
      <c r="B31" s="21" t="s">
        <v>65</v>
      </c>
      <c r="C31" s="22">
        <v>1</v>
      </c>
      <c r="D31" s="23">
        <v>1239</v>
      </c>
      <c r="E31" s="23">
        <f t="shared" ref="E31" si="3">(C31*D31)</f>
        <v>1239</v>
      </c>
      <c r="F31" s="9"/>
    </row>
    <row r="32" spans="2:8" s="5" customFormat="1" ht="280.5">
      <c r="B32" s="21" t="s">
        <v>66</v>
      </c>
      <c r="C32" s="22">
        <v>1</v>
      </c>
      <c r="D32" s="23">
        <v>657</v>
      </c>
      <c r="E32" s="23">
        <f>(C32*D32)</f>
        <v>657</v>
      </c>
      <c r="F32" s="9"/>
    </row>
    <row r="33" spans="2:6" s="5" customFormat="1" ht="178.5">
      <c r="B33" s="21" t="s">
        <v>67</v>
      </c>
      <c r="C33" s="22">
        <v>1</v>
      </c>
      <c r="D33" s="23">
        <v>812</v>
      </c>
      <c r="E33" s="23">
        <f t="shared" ref="E33" si="4">(C33*D33)</f>
        <v>812</v>
      </c>
      <c r="F33" s="9"/>
    </row>
    <row r="34" spans="2:6" s="5" customFormat="1" ht="255">
      <c r="B34" s="21" t="s">
        <v>68</v>
      </c>
      <c r="C34" s="22">
        <v>1</v>
      </c>
      <c r="D34" s="23">
        <v>9000</v>
      </c>
      <c r="E34" s="23">
        <f>(C34*D34)</f>
        <v>9000</v>
      </c>
      <c r="F34" s="9"/>
    </row>
    <row r="35" spans="2:6" s="7" customFormat="1" ht="29.25" customHeight="1">
      <c r="B35" s="24" t="s">
        <v>5</v>
      </c>
      <c r="C35" s="25"/>
      <c r="D35" s="26"/>
      <c r="E35" s="26">
        <f>SUM(E6:E34)</f>
        <v>59834</v>
      </c>
      <c r="F35" s="9"/>
    </row>
    <row r="36" spans="2:6">
      <c r="B36" s="1"/>
    </row>
    <row r="37" spans="2:6">
      <c r="B37" s="1"/>
      <c r="E37" s="14"/>
    </row>
    <row r="38" spans="2:6" s="6" customFormat="1" ht="25.5">
      <c r="B38" s="15" t="s">
        <v>8</v>
      </c>
      <c r="C38" s="31" t="s">
        <v>6</v>
      </c>
      <c r="D38" s="16" t="s">
        <v>9</v>
      </c>
      <c r="E38" s="16" t="s">
        <v>16</v>
      </c>
      <c r="F38" s="13"/>
    </row>
    <row r="39" spans="2:6" s="6" customFormat="1" ht="12.75">
      <c r="B39" s="27" t="s">
        <v>69</v>
      </c>
      <c r="C39" s="30">
        <v>0.02</v>
      </c>
      <c r="D39" s="29">
        <f>$D$41/$C$41*C39</f>
        <v>1407.8588235294117</v>
      </c>
      <c r="E39" s="29"/>
      <c r="F39" s="13"/>
    </row>
    <row r="40" spans="2:6" s="6" customFormat="1" ht="12.75">
      <c r="B40" s="49" t="s">
        <v>70</v>
      </c>
      <c r="C40" s="50">
        <v>0.02</v>
      </c>
      <c r="D40" s="29">
        <f>$D$41/$C$41*C40</f>
        <v>1407.8588235294117</v>
      </c>
      <c r="E40" s="51"/>
      <c r="F40" s="13"/>
    </row>
    <row r="41" spans="2:6" s="6" customFormat="1" ht="12.75">
      <c r="B41" s="27" t="s">
        <v>71</v>
      </c>
      <c r="C41" s="30">
        <v>0.85</v>
      </c>
      <c r="D41" s="29">
        <f>E35</f>
        <v>59834</v>
      </c>
      <c r="E41" s="29">
        <f>E35</f>
        <v>59834</v>
      </c>
      <c r="F41" s="13"/>
    </row>
    <row r="42" spans="2:6" s="6" customFormat="1" ht="12.75">
      <c r="B42" s="49" t="s">
        <v>72</v>
      </c>
      <c r="C42" s="50">
        <v>0.06</v>
      </c>
      <c r="D42" s="29">
        <f t="shared" ref="D42:D45" si="5">$D$41/$C$41*C42</f>
        <v>4223.5764705882348</v>
      </c>
      <c r="E42" s="51"/>
      <c r="F42" s="13"/>
    </row>
    <row r="43" spans="2:6" s="6" customFormat="1" ht="12.75">
      <c r="B43" s="27" t="s">
        <v>73</v>
      </c>
      <c r="C43" s="28">
        <v>0.02</v>
      </c>
      <c r="D43" s="29">
        <f t="shared" si="5"/>
        <v>1407.8588235294117</v>
      </c>
      <c r="E43" s="29"/>
      <c r="F43" s="13"/>
    </row>
    <row r="44" spans="2:6" s="6" customFormat="1" ht="12.75">
      <c r="B44" s="49" t="s">
        <v>74</v>
      </c>
      <c r="C44" s="52">
        <v>0.01</v>
      </c>
      <c r="D44" s="29">
        <f t="shared" si="5"/>
        <v>703.92941176470583</v>
      </c>
      <c r="E44" s="51"/>
      <c r="F44" s="13"/>
    </row>
    <row r="45" spans="2:6" s="6" customFormat="1" ht="12.75">
      <c r="B45" s="27" t="s">
        <v>75</v>
      </c>
      <c r="C45" s="28">
        <v>0.02</v>
      </c>
      <c r="D45" s="29">
        <f t="shared" si="5"/>
        <v>1407.8588235294117</v>
      </c>
      <c r="E45" s="29"/>
      <c r="F45" s="13"/>
    </row>
    <row r="46" spans="2:6" s="6" customFormat="1" ht="12.75">
      <c r="B46" s="15" t="s">
        <v>7</v>
      </c>
      <c r="C46" s="17">
        <f>SUM(C39:C45)</f>
        <v>1</v>
      </c>
      <c r="D46" s="18">
        <f>SUM(D39:D45)</f>
        <v>70392.941176470602</v>
      </c>
      <c r="E46" s="18">
        <f>SUM(E41:E45)</f>
        <v>59834</v>
      </c>
      <c r="F46" s="13"/>
    </row>
    <row r="47" spans="2:6">
      <c r="B47" s="1"/>
    </row>
    <row r="48" spans="2:6">
      <c r="B48" s="8" t="s">
        <v>76</v>
      </c>
    </row>
    <row r="49" spans="2:2">
      <c r="B49" s="12" t="s">
        <v>77</v>
      </c>
    </row>
    <row r="50" spans="2:2">
      <c r="B50" s="12" t="s">
        <v>10</v>
      </c>
    </row>
    <row r="52" spans="2:2" ht="111.75" customHeight="1"/>
    <row r="54" spans="2:2" ht="137.25" customHeight="1"/>
    <row r="56" spans="2:2" ht="150" customHeight="1"/>
    <row r="58" spans="2:2" ht="175.5" customHeight="1"/>
    <row r="60" spans="2:2" ht="86.25" customHeight="1"/>
    <row r="62" spans="2:2" ht="22.5" customHeight="1"/>
    <row r="64" spans="2:2" ht="60.75" customHeight="1"/>
    <row r="74" ht="60.75" customHeight="1"/>
    <row r="76" ht="48" customHeight="1"/>
    <row r="78" ht="35.25" customHeight="1"/>
    <row r="80" ht="137.25" customHeight="1"/>
    <row r="82" ht="150" customHeight="1"/>
    <row r="84" ht="99" customHeight="1"/>
    <row r="86" ht="150" customHeight="1"/>
    <row r="88" ht="213.75" customHeight="1"/>
    <row r="90" ht="22.5" customHeight="1"/>
    <row r="92"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2015-07-30T07:54:30Z</dcterms:created>
  <dcterms:modified xsi:type="dcterms:W3CDTF">2018-01-05T08:30:52Z</dcterms:modified>
</cp:coreProperties>
</file>