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0" yWindow="90" windowWidth="13395" windowHeight="12330" activeTab="1"/>
  </bookViews>
  <sheets>
    <sheet name="Titolo" sheetId="1" r:id="rId1"/>
    <sheet name="Descrizione" sheetId="2" r:id="rId2"/>
    <sheet name="Matrice Acquisti" sheetId="3" r:id="rId3"/>
  </sheets>
  <calcPr calcId="152511"/>
</workbook>
</file>

<file path=xl/calcChain.xml><?xml version="1.0" encoding="utf-8"?>
<calcChain xmlns="http://schemas.openxmlformats.org/spreadsheetml/2006/main">
  <c r="C32" i="3" l="1"/>
  <c r="E20" i="3" l="1"/>
  <c r="E19" i="3"/>
  <c r="E18" i="3"/>
  <c r="E17" i="3"/>
  <c r="E16" i="3"/>
  <c r="E15" i="3"/>
  <c r="E14" i="3"/>
  <c r="E13" i="3"/>
  <c r="E12" i="3"/>
  <c r="E11" i="3"/>
  <c r="E10" i="3"/>
  <c r="E9" i="3"/>
  <c r="E8" i="3"/>
  <c r="E7" i="3"/>
  <c r="E6" i="3"/>
  <c r="E21" i="3" l="1"/>
  <c r="E27" i="3" l="1"/>
  <c r="E32" i="3" s="1"/>
  <c r="D27" i="3"/>
  <c r="D28" i="3" l="1"/>
  <c r="D31" i="3"/>
  <c r="D26" i="3"/>
  <c r="D30" i="3"/>
  <c r="D25" i="3"/>
  <c r="D29" i="3"/>
  <c r="D32" i="3" l="1"/>
</calcChain>
</file>

<file path=xl/sharedStrings.xml><?xml version="1.0" encoding="utf-8"?>
<sst xmlns="http://schemas.openxmlformats.org/spreadsheetml/2006/main" count="81" uniqueCount="79">
  <si>
    <t>PON-FESR “ PER LA SCUOLA - COMPETENZE E AMBIENTI PER L’APPRENDIMENTO”</t>
  </si>
  <si>
    <t xml:space="preserve"> </t>
  </si>
  <si>
    <t>ASSE II -  INFRASTRUTTURE PER L’ISTRUZIONE</t>
  </si>
  <si>
    <t>AZIONE 10.8</t>
  </si>
  <si>
    <t>Aumento della propensione dei giovani a permanere nei contesti formativi e miglioramento della sicurezza e della fruibilità degli ambienti scolastici</t>
  </si>
  <si>
    <t>Click qui per la descrizione del progetto</t>
  </si>
  <si>
    <t>Click qui per la Matrice Acquisti</t>
  </si>
  <si>
    <t>"SISTEMI DI CONTROLLO DEL VEICOLO E PER LA MOBILITA' SOSTENIBILE</t>
  </si>
  <si>
    <t>Voci di costo della configurazione</t>
  </si>
  <si>
    <t>Descrizione della voce</t>
  </si>
  <si>
    <t>Num. voci</t>
  </si>
  <si>
    <t>Importo Unitario</t>
  </si>
  <si>
    <t>Costo Previsto</t>
  </si>
  <si>
    <t>Totale Costo Configurazione</t>
  </si>
  <si>
    <t>Voci di Costo</t>
  </si>
  <si>
    <t>Percentuale</t>
  </si>
  <si>
    <t>Importo previsto</t>
  </si>
  <si>
    <t>Importo inserito</t>
  </si>
  <si>
    <t>Totali</t>
  </si>
  <si>
    <t>in ogni caso si ricorda l’obbligatorietà della pubblicizzazione.</t>
  </si>
  <si>
    <t>PRESENTAZIONE</t>
  </si>
  <si>
    <t>SISTEMI DI CONTROLLO DEL VEICOLO E PER LA MOBILITA' SOSTENIBILE</t>
  </si>
  <si>
    <t>1 CARATTERISTICHE DEI DESTINATARI</t>
  </si>
  <si>
    <t>2 OBIETTIVI FORMATIVI</t>
  </si>
  <si>
    <t>Obiettivi generali e competenze da acquisire:</t>
  </si>
  <si>
    <t>3 METODOLOGIE</t>
  </si>
  <si>
    <t>Si intende formare  tecnici che operano in ambienti tecnologici innovativi in grado di rispondere alle esigenze del settore In tal modo lo studente acquisirà una esperienza nella gestione di nuovi metodi di lavoro e conoscerà più a fondo la materia con rinnovate motivazioni e speranze di occupazione. C’è la necessità di organizzare innovazione didattica, strutturale ed organizzativa dell’istituto, potenziare e rinnovare le tecnologie esistenti per fronteggiare la richiesta del mercato. Il progetto consente alla scuola di usufruire di concrete esperienze formative raccordate con i sistemi produttivi ed essere soggetti attivi del processo di sviluppo della società.</t>
  </si>
  <si>
    <t xml:space="preserve">4 RISULTATI ATTESI </t>
  </si>
  <si>
    <t>Le soluzioni per la formazione prospettate offrono agli utenti gli strumenti adatti allo sviluppo del processo formativo completo per creare i tecnici richiesti dall’industria e dalle reti di assistenza, con l’altro vantaggio di estendere e/o completare corsi di elettronica – elettrotecnica - meccanica affinché siano congruenti alle richieste del mercato del lavoro. I risultati attesi sono:</t>
  </si>
  <si>
    <t>5 SPECIFICHE INFORMAZIONI COLLEGATE AL PROGETTO</t>
  </si>
  <si>
    <t>L’Autotronica si identifica in una disciplina rivolta allo studio delle varie attività facenti capo al settore automobilistico basato su tecnologie di natura elettronica.</t>
  </si>
  <si>
    <t>Questa disciplina trae le sue origini dalle attività dell’industria automobilistica che sta operando, in modo permanente, un processo di trasformazione dell’impianto elettrico di gestione dell’autoveicolo.</t>
  </si>
  <si>
    <t>La diffusione, nel settore auto di numerose tecnologie innovative, microelettronica, telematica, informatica, permettono il raggiungimento di prestazioni e standard di qualità elevati. I sistemi elettronici di controllo sono in forte crescita per la riduzione dell’inquinamento, l’incremento della sicurezza e del comfort.</t>
  </si>
  <si>
    <t>La lista seguente identifica le principali tematiche che si intendono sviluppare:</t>
  </si>
  <si>
    <r>
      <t>Il progetto è destinato agli studenti dell’indirizzo  Meccanica, Meccatronica ed Energia, articolazione Meccanica.  L’Istituto intende realizzare un progetto nel settore delle tecnologie e dell’assistenza per veicoli a motore che necessita di competenze e professionalità che intendiamo dare ai nostri studenti per soddisfare le richieste  occupazionali in un settore che necessita di persone competenti da inserire nelle attività dell’ assistenza commerciale e tecnica.</t>
    </r>
    <r>
      <rPr>
        <sz val="10"/>
        <color rgb="FF000000"/>
        <rFont val="Times New Roman"/>
        <family val="1"/>
      </rPr>
      <t xml:space="preserve"> La diffusione, nel settore auto di numerose tecnologie innovative, microelettronica, telematica, informatica, micromeccanica permettono il raggiungimento di prestazioni e standard di qualità elevati. I sistemi elettronici di controllo sono in forte crescita per la riduzione dell’inquinamento, l’incremento della sicurezza e del comfort. </t>
    </r>
  </si>
  <si>
    <t>-Utilizzo di strumentazione professionale per diagnosi e le revisioni periodiche.</t>
  </si>
  <si>
    <t>-Analisi sperimentale e diagnosi dei principali sistemi e/o centraline elettroniche dell’auto,</t>
  </si>
  <si>
    <t>-Conoscenza dei sensori ed attuatori fondamentali nei sistemi di controllo elettronico,</t>
  </si>
  <si>
    <t>-Capacità di “problem solving” relativamente al funzionamento ed alla manutenzione di Officine di Diagnosi,</t>
  </si>
  <si>
    <t>-Conoscenza sui tipi e capacità di utilizzo di strumentazione per le revisioni auto / moto secondo le Direttive Comunitarie Vigenti,</t>
  </si>
  <si>
    <t>-Conoscenza sui tipi e capacità di utilizzo di strumentazione di diagnosi specifica,</t>
  </si>
  <si>
    <t>-Visione e analisi dei principali sistemi e/o centraline elettroniche installati in una automobile moderna,</t>
  </si>
  <si>
    <t>•Formazione propedeutica nel campo dell’elettronica generale ed in quella specialistica dei componenti elettronici appositamente sviluppati per il settore automobilistico,</t>
  </si>
  <si>
    <t>•Conoscenze di base sul funzionamento dei principali organi meccanici e sistemi che costituiscono il veicolo vengono studiati con simulazioni software gestite in ambiente Windows,</t>
  </si>
  <si>
    <t>•Approfondita analisi di tutti gli impianti elettrici/elettronici di controllo del motore e del movimento del veicolo comprese la ricerca delle anomalie di funzionamento e la successiva messa a punto,</t>
  </si>
  <si>
    <t>•Uso dei più moderni sistemi di diagnosi multimarca applicati nella pratica di officina sulle autovetture tecnologicamente più avanzate.</t>
  </si>
  <si>
    <t>•Gestione elettronica del motore benzina con emissioni ridotte,</t>
  </si>
  <si>
    <t>•Controllo del motore Diesel con iniezione ad altissima pressione,</t>
  </si>
  <si>
    <t>•Sistemi di controllo della frenatura (ABS) per una elevata sicurezza,</t>
  </si>
  <si>
    <t>•Controllo della trazione e della stabilità (ESP) per una maggiore guidabilità,</t>
  </si>
  <si>
    <t>•Cablaggio elettrico basato su reti di bordo multiplex per aumentare le prestazioni e affidabilità,</t>
  </si>
  <si>
    <t>•Climatizzazione elettronica multi zona per ottimizzare il comfort,</t>
  </si>
  <si>
    <t>•Assistenza alla guida tramite sistemi di navigazione satellitare,</t>
  </si>
  <si>
    <t>•Diagnostica approfondita e standardizzata per un efficiente servizio all’utente</t>
  </si>
  <si>
    <r>
      <rPr>
        <b/>
        <sz val="10"/>
        <color theme="1"/>
        <rFont val="Arial"/>
        <family val="2"/>
      </rPr>
      <t>Simulatore componenti elettrici,</t>
    </r>
    <r>
      <rPr>
        <sz val="10"/>
        <color theme="1"/>
        <rFont val="Arial"/>
        <family val="2"/>
      </rPr>
      <t xml:space="preserve"> completo di software,
controllato da computer, con possibilità di inserimento guasti
</t>
    </r>
  </si>
  <si>
    <r>
      <rPr>
        <b/>
        <sz val="10"/>
        <color theme="1"/>
        <rFont val="Arial"/>
        <family val="2"/>
      </rPr>
      <t>Simulatore dei sistemi elettrici ausiliari,</t>
    </r>
    <r>
      <rPr>
        <sz val="10"/>
        <color theme="1"/>
        <rFont val="Arial"/>
        <family val="2"/>
      </rPr>
      <t xml:space="preserve"> completo di software, controllato da computer, con possibilità di inserimento guasti.</t>
    </r>
  </si>
  <si>
    <r>
      <rPr>
        <b/>
        <sz val="10"/>
        <color theme="1"/>
        <rFont val="Arial"/>
        <family val="2"/>
      </rPr>
      <t xml:space="preserve">Simulatore del controllo del motore, </t>
    </r>
    <r>
      <rPr>
        <sz val="10"/>
        <color theme="1"/>
        <rFont val="Arial"/>
        <family val="2"/>
      </rPr>
      <t>completo di software, controllato da computer, con possibilità di Inserimento guasti</t>
    </r>
  </si>
  <si>
    <r>
      <rPr>
        <b/>
        <sz val="10"/>
        <color theme="1"/>
        <rFont val="Arial"/>
        <family val="2"/>
      </rPr>
      <t>Simulatore del controllo delle emissioni inquinanti,</t>
    </r>
    <r>
      <rPr>
        <sz val="10"/>
        <color theme="1"/>
        <rFont val="Arial"/>
        <family val="2"/>
      </rPr>
      <t xml:space="preserve"> completo di software, controllato da computer, con possibilità di inserimento guasti</t>
    </r>
  </si>
  <si>
    <r>
      <rPr>
        <b/>
        <sz val="10"/>
        <color theme="1"/>
        <rFont val="Arial"/>
        <family val="2"/>
      </rPr>
      <t>Simulatore del controllo dell’iniezione diesel common rail</t>
    </r>
    <r>
      <rPr>
        <sz val="10"/>
        <color theme="1"/>
        <rFont val="Arial"/>
        <family val="2"/>
      </rPr>
      <t>, completo di software, controllato da computer, con possibilità di inserimento guasti.</t>
    </r>
  </si>
  <si>
    <r>
      <rPr>
        <b/>
        <sz val="10"/>
        <color theme="1"/>
        <rFont val="Arial"/>
        <family val="2"/>
      </rPr>
      <t>Simulatore del controllo antibloccaggio dell’impianto frenante</t>
    </r>
    <r>
      <rPr>
        <sz val="10"/>
        <color theme="1"/>
        <rFont val="Arial"/>
        <family val="2"/>
      </rPr>
      <t>, completo di software, controllato da computer, con possibilità di inserimento guasti</t>
    </r>
  </si>
  <si>
    <r>
      <rPr>
        <b/>
        <sz val="10"/>
        <color theme="1"/>
        <rFont val="Arial"/>
        <family val="2"/>
      </rPr>
      <t>Simulatore degli impianti airbag,</t>
    </r>
    <r>
      <rPr>
        <sz val="10"/>
        <color theme="1"/>
        <rFont val="Arial"/>
        <family val="2"/>
      </rPr>
      <t xml:space="preserve"> completo di software, controllato da computer, con possibilità di ricerca guasti</t>
    </r>
  </si>
  <si>
    <r>
      <rPr>
        <b/>
        <sz val="10"/>
        <color theme="1"/>
        <rFont val="Arial"/>
        <family val="2"/>
      </rPr>
      <t xml:space="preserve">Simulatore del controllo elettronico delle sospensioni, </t>
    </r>
    <r>
      <rPr>
        <sz val="10"/>
        <color theme="1"/>
        <rFont val="Arial"/>
        <family val="2"/>
      </rPr>
      <t>completo di software, controllato da computer, con possibilità di inserimento guasti</t>
    </r>
  </si>
  <si>
    <r>
      <rPr>
        <b/>
        <sz val="10"/>
        <color theme="1"/>
        <rFont val="Arial"/>
        <family val="2"/>
      </rPr>
      <t>Simulatore del controllo elettronico del cambio automatico,</t>
    </r>
    <r>
      <rPr>
        <sz val="10"/>
        <color theme="1"/>
        <rFont val="Arial"/>
        <family val="2"/>
      </rPr>
      <t xml:space="preserve"> completo di software, controllato da computer,  con possibilità di inserimento guasti</t>
    </r>
  </si>
  <si>
    <r>
      <rPr>
        <b/>
        <sz val="10"/>
        <color theme="1"/>
        <rFont val="Arial"/>
        <family val="2"/>
      </rPr>
      <t>Simulatore del controllo dell’aria condizionata,</t>
    </r>
    <r>
      <rPr>
        <sz val="10"/>
        <color theme="1"/>
        <rFont val="Arial"/>
        <family val="2"/>
      </rPr>
      <t xml:space="preserve"> completo di software, controllato da computer, con possibilità di inserimento guasti</t>
    </r>
  </si>
  <si>
    <r>
      <rPr>
        <b/>
        <sz val="10"/>
        <color theme="1"/>
        <rFont val="Arial"/>
        <family val="2"/>
      </rPr>
      <t>Simulatore del veicolo ibrido</t>
    </r>
    <r>
      <rPr>
        <sz val="10"/>
        <color theme="1"/>
        <rFont val="Arial"/>
        <family val="2"/>
      </rPr>
      <t>, completo di software, controllato da computer con possibilità di inserimento guasti</t>
    </r>
  </si>
  <si>
    <r>
      <rPr>
        <b/>
        <sz val="10"/>
        <color theme="1"/>
        <rFont val="Arial"/>
        <family val="2"/>
      </rPr>
      <t xml:space="preserve">Simulatore del veicolo elettrico, </t>
    </r>
    <r>
      <rPr>
        <sz val="10"/>
        <color theme="1"/>
        <rFont val="Arial"/>
        <family val="2"/>
      </rPr>
      <t>completo di software, controllato da computer, con possibilità di inserimento guasti</t>
    </r>
  </si>
  <si>
    <r>
      <rPr>
        <b/>
        <sz val="10"/>
        <color theme="1"/>
        <rFont val="Arial"/>
        <family val="2"/>
      </rPr>
      <t>Trainer controllo dell’iniezione bi-fuel: benzina – gpl , con componenti reali</t>
    </r>
    <r>
      <rPr>
        <sz val="10"/>
        <color theme="1"/>
        <rFont val="Arial"/>
        <family val="2"/>
      </rPr>
      <t>, montato su ruote, inserimento guasti con tastiera elettronica</t>
    </r>
  </si>
  <si>
    <r>
      <rPr>
        <b/>
        <sz val="10"/>
        <color theme="1"/>
        <rFont val="Arial"/>
        <family val="2"/>
      </rPr>
      <t>Trainer controllo dell’iniezione bi-fuel: benzina – gas naturale, con componenti reali,</t>
    </r>
    <r>
      <rPr>
        <sz val="10"/>
        <color theme="1"/>
        <rFont val="Arial"/>
        <family val="2"/>
      </rPr>
      <t xml:space="preserve"> montato su ruote inserimento guasti con tastiera elettronica</t>
    </r>
  </si>
  <si>
    <r>
      <rPr>
        <b/>
        <sz val="10"/>
        <color theme="1"/>
        <rFont val="Arial"/>
        <family val="2"/>
      </rPr>
      <t>Notebook,</t>
    </r>
    <r>
      <rPr>
        <sz val="10"/>
        <color theme="1"/>
        <rFont val="Arial"/>
        <family val="2"/>
      </rPr>
      <t xml:space="preserve"> per la gestione del software dei simulatori dei sistemi di controllo</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</si>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</sst>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3" x14ac:knownFonts="1">
    <font>
      <sz val="11"/>
      <color theme="1"/>
      <name val="Calibri"/>
      <family val="2"/>
      <scheme val="minor"/>
    </font>
    <font>
      <sz val="11"/>
      <color theme="1"/>
      <name val="Calibri"/>
      <family val="2"/>
      <scheme val="minor"/>
    </font>
    <font>
      <sz val="22"/>
      <color theme="1"/>
      <name val="Times New Roman"/>
      <family val="1"/>
    </font>
    <font>
      <b/>
      <sz val="22"/>
      <color rgb="FFFF0000"/>
      <name val="Times New Roman"/>
      <family val="1"/>
    </font>
    <font>
      <u/>
      <sz val="11"/>
      <color theme="10"/>
      <name val="Calibri"/>
      <family val="2"/>
      <scheme val="minor"/>
    </font>
    <font>
      <b/>
      <u/>
      <sz val="20"/>
      <color theme="10"/>
      <name val="Calibri"/>
      <family val="2"/>
      <scheme val="minor"/>
    </font>
    <font>
      <b/>
      <sz val="18"/>
      <color theme="1"/>
      <name val="Arial"/>
      <family val="2"/>
    </font>
    <font>
      <b/>
      <sz val="12"/>
      <color theme="1"/>
      <name val="Arial"/>
      <family val="2"/>
    </font>
    <font>
      <sz val="11"/>
      <color theme="1"/>
      <name val="Arial"/>
      <family val="2"/>
    </font>
    <font>
      <b/>
      <sz val="8"/>
      <color theme="1"/>
      <name val="Arial"/>
      <family val="2"/>
    </font>
    <font>
      <sz val="10"/>
      <color theme="1"/>
      <name val="Arial"/>
      <family val="2"/>
    </font>
    <font>
      <b/>
      <sz val="10"/>
      <color theme="1"/>
      <name val="Arial"/>
      <family val="2"/>
    </font>
    <font>
      <b/>
      <sz val="10"/>
      <name val="Arial"/>
      <family val="2"/>
    </font>
    <font>
      <b/>
      <sz val="8"/>
      <name val="Arial"/>
      <family val="2"/>
    </font>
    <font>
      <sz val="10"/>
      <name val="Arial"/>
      <family val="2"/>
    </font>
    <font>
      <b/>
      <sz val="24"/>
      <color rgb="FFFF0000"/>
      <name val="Calibri"/>
      <family val="2"/>
      <scheme val="minor"/>
    </font>
    <font>
      <sz val="10"/>
      <color rgb="FF000000"/>
      <name val="Times New Roman"/>
      <family val="1"/>
    </font>
    <font>
      <b/>
      <sz val="10"/>
      <color theme="1"/>
      <name val="Times New Roman"/>
      <family val="1"/>
    </font>
    <font>
      <sz val="11"/>
      <color theme="1"/>
      <name val="Times New Roman"/>
      <family val="1"/>
    </font>
    <font>
      <sz val="10"/>
      <color theme="1"/>
      <name val="Times New Roman"/>
      <family val="1"/>
    </font>
    <font>
      <sz val="9"/>
      <color theme="1"/>
      <name val="Times New Roman"/>
      <family val="1"/>
    </font>
    <font>
      <sz val="10"/>
      <color theme="1"/>
      <name val="Calibri"/>
      <family val="2"/>
      <scheme val="minor"/>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51">
    <xf numFmtId="0" fontId="0" fillId="0" borderId="0" xfId="0"/>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center"/>
    </xf>
    <xf numFmtId="0" fontId="5" fillId="0" borderId="0" xfId="3" applyFont="1" applyAlignment="1">
      <alignment horizontal="center"/>
    </xf>
    <xf numFmtId="0" fontId="7" fillId="0" borderId="0" xfId="0" applyFont="1" applyAlignment="1">
      <alignment horizontal="center" vertical="center"/>
    </xf>
    <xf numFmtId="0" fontId="8" fillId="0" borderId="0" xfId="0" applyFont="1"/>
    <xf numFmtId="0" fontId="8" fillId="0" borderId="0" xfId="0" applyFont="1" applyAlignment="1">
      <alignment horizontal="center"/>
    </xf>
    <xf numFmtId="0" fontId="9" fillId="3" borderId="4" xfId="0" applyFont="1" applyFill="1" applyBorder="1" applyAlignment="1">
      <alignment horizontal="left" vertical="center" wrapText="1"/>
    </xf>
    <xf numFmtId="0" fontId="9" fillId="3" borderId="4" xfId="0" applyFont="1" applyFill="1" applyBorder="1" applyAlignment="1">
      <alignment horizontal="right" vertical="center" wrapText="1"/>
    </xf>
    <xf numFmtId="0" fontId="10" fillId="0" borderId="4" xfId="0" applyFont="1" applyFill="1" applyBorder="1" applyAlignment="1">
      <alignment vertical="center" wrapText="1"/>
    </xf>
    <xf numFmtId="0" fontId="11" fillId="0" borderId="4" xfId="0" applyFont="1" applyFill="1" applyBorder="1" applyAlignment="1">
      <alignment horizontal="right" vertical="center" wrapText="1"/>
    </xf>
    <xf numFmtId="164" fontId="11" fillId="0" borderId="4" xfId="1" applyNumberFormat="1" applyFont="1" applyFill="1" applyBorder="1" applyAlignment="1">
      <alignment horizontal="right" vertical="center" wrapText="1"/>
    </xf>
    <xf numFmtId="0" fontId="11" fillId="3" borderId="4" xfId="0" applyFont="1" applyFill="1" applyBorder="1" applyAlignment="1">
      <alignment vertical="center" wrapText="1"/>
    </xf>
    <xf numFmtId="0" fontId="11" fillId="3" borderId="4" xfId="0" applyFont="1" applyFill="1" applyBorder="1" applyAlignment="1">
      <alignment horizontal="right" vertical="center" wrapText="1"/>
    </xf>
    <xf numFmtId="164" fontId="11" fillId="3" borderId="4" xfId="1" applyNumberFormat="1" applyFont="1" applyFill="1" applyBorder="1" applyAlignment="1">
      <alignment horizontal="right" vertical="center" wrapText="1"/>
    </xf>
    <xf numFmtId="0" fontId="8" fillId="0" borderId="0" xfId="0" applyFont="1" applyAlignment="1">
      <alignment vertical="center"/>
    </xf>
    <xf numFmtId="0" fontId="8" fillId="0" borderId="0" xfId="0" applyFont="1" applyBorder="1"/>
    <xf numFmtId="0" fontId="12" fillId="3" borderId="4" xfId="0" applyFont="1" applyFill="1" applyBorder="1" applyAlignment="1">
      <alignment vertical="center" wrapText="1"/>
    </xf>
    <xf numFmtId="0" fontId="13" fillId="3" borderId="4" xfId="0" applyFont="1" applyFill="1" applyBorder="1" applyAlignment="1">
      <alignment vertical="center" wrapText="1"/>
    </xf>
    <xf numFmtId="0" fontId="12" fillId="3" borderId="4" xfId="0" applyFont="1" applyFill="1" applyBorder="1" applyAlignment="1">
      <alignment horizontal="right" vertical="center" wrapText="1"/>
    </xf>
    <xf numFmtId="0" fontId="14" fillId="4" borderId="4" xfId="0" applyFont="1" applyFill="1" applyBorder="1" applyAlignment="1">
      <alignment vertical="center" wrapText="1"/>
    </xf>
    <xf numFmtId="10" fontId="14" fillId="4" borderId="4" xfId="0" applyNumberFormat="1" applyFont="1" applyFill="1" applyBorder="1" applyAlignment="1">
      <alignment horizontal="center" vertical="center" wrapText="1"/>
    </xf>
    <xf numFmtId="164" fontId="14" fillId="4" borderId="4" xfId="0" applyNumberFormat="1" applyFont="1" applyFill="1" applyBorder="1" applyAlignment="1">
      <alignment horizontal="right" vertical="center" wrapText="1"/>
    </xf>
    <xf numFmtId="10" fontId="14" fillId="4" borderId="4" xfId="2" applyNumberFormat="1" applyFont="1" applyFill="1" applyBorder="1" applyAlignment="1">
      <alignment horizontal="center" vertical="center" wrapText="1"/>
    </xf>
    <xf numFmtId="10" fontId="12" fillId="3" borderId="4" xfId="0" applyNumberFormat="1" applyFont="1" applyFill="1" applyBorder="1" applyAlignment="1">
      <alignment horizontal="center" vertical="center" wrapText="1"/>
    </xf>
    <xf numFmtId="164" fontId="12" fillId="3" borderId="4" xfId="0" applyNumberFormat="1" applyFont="1" applyFill="1" applyBorder="1" applyAlignment="1">
      <alignment horizontal="right" vertical="center" wrapText="1"/>
    </xf>
    <xf numFmtId="0" fontId="10" fillId="0" borderId="0" xfId="0" applyFont="1" applyAlignment="1">
      <alignment vertical="center"/>
    </xf>
    <xf numFmtId="0" fontId="10" fillId="0" borderId="0" xfId="0" applyFont="1"/>
    <xf numFmtId="0" fontId="15" fillId="0" borderId="0" xfId="0" applyFont="1" applyAlignment="1">
      <alignment horizontal="center"/>
    </xf>
    <xf numFmtId="0" fontId="15" fillId="0" borderId="0" xfId="0" applyFont="1" applyAlignment="1">
      <alignment horizontal="center" wrapText="1"/>
    </xf>
    <xf numFmtId="0" fontId="17" fillId="0" borderId="0" xfId="0" applyFont="1" applyAlignment="1">
      <alignment horizontal="justify" vertical="center"/>
    </xf>
    <xf numFmtId="0" fontId="18" fillId="0" borderId="0" xfId="0" applyFont="1"/>
    <xf numFmtId="0" fontId="19" fillId="0" borderId="0" xfId="0" applyFont="1" applyAlignment="1">
      <alignment horizontal="justify" vertical="center"/>
    </xf>
    <xf numFmtId="0" fontId="20" fillId="0" borderId="0" xfId="0" applyFont="1" applyAlignment="1">
      <alignment horizontal="justify" vertical="center"/>
    </xf>
    <xf numFmtId="0" fontId="19" fillId="0" borderId="0" xfId="0" applyFont="1" applyAlignment="1">
      <alignment horizontal="left" vertical="center" indent="3"/>
    </xf>
    <xf numFmtId="0" fontId="19" fillId="0" borderId="0" xfId="0" applyFont="1"/>
    <xf numFmtId="0" fontId="19" fillId="0" borderId="0" xfId="0" quotePrefix="1" applyFont="1" applyAlignment="1">
      <alignment vertical="center"/>
    </xf>
    <xf numFmtId="0" fontId="19" fillId="0" borderId="0" xfId="0" applyFont="1" applyAlignment="1">
      <alignment vertical="center"/>
    </xf>
    <xf numFmtId="0" fontId="10" fillId="0" borderId="0" xfId="0" applyFont="1" applyBorder="1" applyAlignment="1">
      <alignment vertical="center"/>
    </xf>
    <xf numFmtId="0" fontId="21" fillId="0" borderId="0" xfId="0" applyFont="1" applyAlignment="1">
      <alignment vertical="center"/>
    </xf>
    <xf numFmtId="0" fontId="14" fillId="0" borderId="4" xfId="0" applyFont="1" applyFill="1" applyBorder="1" applyAlignment="1">
      <alignment vertical="center" wrapText="1"/>
    </xf>
    <xf numFmtId="10" fontId="14" fillId="0" borderId="4" xfId="2" applyNumberFormat="1" applyFont="1" applyFill="1" applyBorder="1" applyAlignment="1">
      <alignment horizontal="center" vertical="center" wrapText="1"/>
    </xf>
    <xf numFmtId="164" fontId="14" fillId="0" borderId="4" xfId="0" applyNumberFormat="1" applyFont="1" applyFill="1" applyBorder="1" applyAlignment="1">
      <alignment horizontal="right" vertical="center" wrapText="1"/>
    </xf>
    <xf numFmtId="10" fontId="14" fillId="0" borderId="4" xfId="0" applyNumberFormat="1" applyFont="1" applyFill="1" applyBorder="1" applyAlignment="1">
      <alignment horizontal="center" vertical="center" wrapText="1"/>
    </xf>
    <xf numFmtId="0" fontId="6"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2"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13" sqref="A13"/>
    </sheetView>
  </sheetViews>
  <sheetFormatPr defaultRowHeight="15" x14ac:dyDescent="0.25"/>
  <cols>
    <col min="1" max="1" width="166.28515625" bestFit="1" customWidth="1"/>
  </cols>
  <sheetData>
    <row r="1" spans="1:1" x14ac:dyDescent="0.25">
      <c r="A1" s="1"/>
    </row>
    <row r="2" spans="1:1" ht="27.75" x14ac:dyDescent="0.4">
      <c r="A2" s="2" t="s">
        <v>0</v>
      </c>
    </row>
    <row r="3" spans="1:1" x14ac:dyDescent="0.25">
      <c r="A3" s="1" t="s">
        <v>1</v>
      </c>
    </row>
    <row r="4" spans="1:1" ht="27.75" x14ac:dyDescent="0.4">
      <c r="A4" s="2" t="s">
        <v>2</v>
      </c>
    </row>
    <row r="5" spans="1:1" x14ac:dyDescent="0.25">
      <c r="A5" s="1"/>
    </row>
    <row r="6" spans="1:1" x14ac:dyDescent="0.25">
      <c r="A6" s="1"/>
    </row>
    <row r="7" spans="1:1" x14ac:dyDescent="0.25">
      <c r="A7" s="1"/>
    </row>
    <row r="8" spans="1:1" ht="27.75" x14ac:dyDescent="0.4">
      <c r="A8" s="2" t="s">
        <v>3</v>
      </c>
    </row>
    <row r="9" spans="1:1" ht="55.5" x14ac:dyDescent="0.4">
      <c r="A9" s="3" t="s">
        <v>4</v>
      </c>
    </row>
    <row r="10" spans="1:1" x14ac:dyDescent="0.25">
      <c r="A10" s="1"/>
    </row>
    <row r="11" spans="1:1" x14ac:dyDescent="0.25">
      <c r="A11" s="1"/>
    </row>
    <row r="12" spans="1:1" x14ac:dyDescent="0.25">
      <c r="A12" s="1"/>
    </row>
    <row r="13" spans="1:1" ht="27" x14ac:dyDescent="0.35">
      <c r="A13" s="4" t="s">
        <v>7</v>
      </c>
    </row>
    <row r="14" spans="1:1" x14ac:dyDescent="0.25">
      <c r="A14" s="1"/>
    </row>
    <row r="15" spans="1:1" x14ac:dyDescent="0.25">
      <c r="A15" s="1"/>
    </row>
    <row r="16" spans="1:1" x14ac:dyDescent="0.25">
      <c r="A16" s="1"/>
    </row>
    <row r="17" spans="1:1" ht="26.25" x14ac:dyDescent="0.4">
      <c r="A17" s="5" t="s">
        <v>5</v>
      </c>
    </row>
    <row r="18" spans="1:1" x14ac:dyDescent="0.25">
      <c r="A18" s="1"/>
    </row>
    <row r="19" spans="1:1" ht="26.25" x14ac:dyDescent="0.4">
      <c r="A19" s="5" t="s">
        <v>6</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tabSelected="1" workbookViewId="0"/>
  </sheetViews>
  <sheetFormatPr defaultRowHeight="15" x14ac:dyDescent="0.25"/>
  <cols>
    <col min="2" max="2" width="98.5703125" customWidth="1"/>
  </cols>
  <sheetData>
    <row r="1" spans="1:3" x14ac:dyDescent="0.25">
      <c r="A1" s="50" t="s">
        <v>78</v>
      </c>
    </row>
    <row r="2" spans="1:3" ht="26.25" x14ac:dyDescent="0.4">
      <c r="B2" s="5" t="s">
        <v>6</v>
      </c>
    </row>
    <row r="3" spans="1:3" ht="31.5" x14ac:dyDescent="0.5">
      <c r="B3" s="30" t="s">
        <v>20</v>
      </c>
    </row>
    <row r="4" spans="1:3" ht="63" x14ac:dyDescent="0.5">
      <c r="B4" s="31" t="s">
        <v>21</v>
      </c>
    </row>
    <row r="7" spans="1:3" x14ac:dyDescent="0.25">
      <c r="B7" s="32" t="s">
        <v>22</v>
      </c>
      <c r="C7" s="33"/>
    </row>
    <row r="8" spans="1:3" ht="114.75" x14ac:dyDescent="0.25">
      <c r="B8" s="34" t="s">
        <v>34</v>
      </c>
      <c r="C8" s="33"/>
    </row>
    <row r="9" spans="1:3" x14ac:dyDescent="0.25">
      <c r="B9" s="35"/>
      <c r="C9" s="33"/>
    </row>
    <row r="10" spans="1:3" x14ac:dyDescent="0.25">
      <c r="B10" s="35"/>
      <c r="C10" s="33"/>
    </row>
    <row r="11" spans="1:3" x14ac:dyDescent="0.25">
      <c r="B11" s="32" t="s">
        <v>23</v>
      </c>
      <c r="C11" s="33"/>
    </row>
    <row r="12" spans="1:3" x14ac:dyDescent="0.25">
      <c r="B12" s="34" t="s">
        <v>24</v>
      </c>
      <c r="C12" s="33"/>
    </row>
    <row r="13" spans="1:3" ht="15" customHeight="1" x14ac:dyDescent="0.25">
      <c r="B13" s="38" t="s">
        <v>41</v>
      </c>
    </row>
    <row r="14" spans="1:3" x14ac:dyDescent="0.25">
      <c r="B14" s="38" t="s">
        <v>40</v>
      </c>
    </row>
    <row r="15" spans="1:3" x14ac:dyDescent="0.25">
      <c r="B15" s="38" t="s">
        <v>39</v>
      </c>
    </row>
    <row r="16" spans="1:3" x14ac:dyDescent="0.25">
      <c r="B16" s="38" t="s">
        <v>38</v>
      </c>
    </row>
    <row r="17" spans="2:3" x14ac:dyDescent="0.25">
      <c r="B17" s="38" t="s">
        <v>37</v>
      </c>
    </row>
    <row r="18" spans="2:3" x14ac:dyDescent="0.25">
      <c r="B18" s="38" t="s">
        <v>36</v>
      </c>
      <c r="C18" s="36"/>
    </row>
    <row r="19" spans="2:3" x14ac:dyDescent="0.25">
      <c r="B19" s="38" t="s">
        <v>35</v>
      </c>
      <c r="C19" s="36"/>
    </row>
    <row r="20" spans="2:3" x14ac:dyDescent="0.25">
      <c r="B20" s="34"/>
      <c r="C20" s="33"/>
    </row>
    <row r="21" spans="2:3" x14ac:dyDescent="0.25">
      <c r="B21" s="34"/>
      <c r="C21" s="33"/>
    </row>
    <row r="22" spans="2:3" x14ac:dyDescent="0.25">
      <c r="B22" s="32" t="s">
        <v>25</v>
      </c>
      <c r="C22" s="33"/>
    </row>
    <row r="23" spans="2:3" ht="89.25" x14ac:dyDescent="0.25">
      <c r="B23" s="34" t="s">
        <v>26</v>
      </c>
      <c r="C23" s="33"/>
    </row>
    <row r="24" spans="2:3" x14ac:dyDescent="0.25">
      <c r="B24" s="34"/>
      <c r="C24" s="33"/>
    </row>
    <row r="25" spans="2:3" x14ac:dyDescent="0.25">
      <c r="B25" s="32"/>
      <c r="C25" s="33"/>
    </row>
    <row r="26" spans="2:3" x14ac:dyDescent="0.25">
      <c r="B26" s="32" t="s">
        <v>27</v>
      </c>
      <c r="C26" s="33"/>
    </row>
    <row r="27" spans="2:3" ht="51" x14ac:dyDescent="0.25">
      <c r="B27" s="34" t="s">
        <v>28</v>
      </c>
      <c r="C27" s="33"/>
    </row>
    <row r="28" spans="2:3" x14ac:dyDescent="0.25">
      <c r="B28" s="36" t="s">
        <v>42</v>
      </c>
      <c r="C28" s="36"/>
    </row>
    <row r="29" spans="2:3" x14ac:dyDescent="0.25">
      <c r="B29" s="36" t="s">
        <v>43</v>
      </c>
      <c r="C29" s="36"/>
    </row>
    <row r="30" spans="2:3" x14ac:dyDescent="0.25">
      <c r="B30" s="36" t="s">
        <v>44</v>
      </c>
      <c r="C30" s="36"/>
    </row>
    <row r="31" spans="2:3" x14ac:dyDescent="0.25">
      <c r="B31" s="36" t="s">
        <v>45</v>
      </c>
      <c r="C31" s="36"/>
    </row>
    <row r="32" spans="2:3" x14ac:dyDescent="0.25">
      <c r="B32" s="36"/>
      <c r="C32" s="33"/>
    </row>
    <row r="33" spans="2:3" x14ac:dyDescent="0.25">
      <c r="B33" s="32"/>
      <c r="C33" s="33"/>
    </row>
    <row r="34" spans="2:3" x14ac:dyDescent="0.25">
      <c r="B34" s="32" t="s">
        <v>29</v>
      </c>
      <c r="C34" s="33"/>
    </row>
    <row r="35" spans="2:3" ht="25.5" x14ac:dyDescent="0.25">
      <c r="B35" s="34" t="s">
        <v>30</v>
      </c>
      <c r="C35" s="33"/>
    </row>
    <row r="36" spans="2:3" ht="38.25" x14ac:dyDescent="0.25">
      <c r="B36" s="34" t="s">
        <v>31</v>
      </c>
      <c r="C36" s="33"/>
    </row>
    <row r="37" spans="2:3" ht="51" x14ac:dyDescent="0.25">
      <c r="B37" s="34" t="s">
        <v>32</v>
      </c>
      <c r="C37" s="33"/>
    </row>
    <row r="38" spans="2:3" x14ac:dyDescent="0.25">
      <c r="B38" s="36"/>
      <c r="C38" s="33"/>
    </row>
    <row r="39" spans="2:3" x14ac:dyDescent="0.25">
      <c r="B39" s="34" t="s">
        <v>33</v>
      </c>
      <c r="C39" s="33"/>
    </row>
    <row r="40" spans="2:3" x14ac:dyDescent="0.25">
      <c r="B40" s="39" t="s">
        <v>46</v>
      </c>
      <c r="C40" s="36"/>
    </row>
    <row r="41" spans="2:3" x14ac:dyDescent="0.25">
      <c r="B41" s="39" t="s">
        <v>47</v>
      </c>
      <c r="C41" s="36"/>
    </row>
    <row r="42" spans="2:3" x14ac:dyDescent="0.25">
      <c r="B42" s="39" t="s">
        <v>48</v>
      </c>
      <c r="C42" s="36"/>
    </row>
    <row r="43" spans="2:3" x14ac:dyDescent="0.25">
      <c r="B43" s="39" t="s">
        <v>49</v>
      </c>
      <c r="C43" s="36"/>
    </row>
    <row r="44" spans="2:3" x14ac:dyDescent="0.25">
      <c r="B44" s="39" t="s">
        <v>50</v>
      </c>
      <c r="C44" s="36"/>
    </row>
    <row r="45" spans="2:3" x14ac:dyDescent="0.25">
      <c r="B45" s="39" t="s">
        <v>51</v>
      </c>
      <c r="C45" s="36"/>
    </row>
    <row r="46" spans="2:3" x14ac:dyDescent="0.25">
      <c r="B46" s="39" t="s">
        <v>52</v>
      </c>
      <c r="C46" s="36"/>
    </row>
    <row r="47" spans="2:3" x14ac:dyDescent="0.25">
      <c r="B47" s="37" t="s">
        <v>53</v>
      </c>
      <c r="C47" s="37"/>
    </row>
  </sheetData>
  <hyperlinks>
    <hyperlink ref="B2"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6"/>
  <sheetViews>
    <sheetView workbookViewId="0"/>
  </sheetViews>
  <sheetFormatPr defaultRowHeight="15" x14ac:dyDescent="0.25"/>
  <cols>
    <col min="2" max="2" width="50.7109375" customWidth="1"/>
    <col min="3" max="3" width="10.7109375" customWidth="1"/>
    <col min="4" max="5" width="15.7109375" customWidth="1"/>
  </cols>
  <sheetData>
    <row r="2" spans="2:5" ht="54" customHeight="1" x14ac:dyDescent="0.25">
      <c r="B2" s="46" t="s">
        <v>21</v>
      </c>
      <c r="C2" s="46"/>
      <c r="D2" s="46"/>
      <c r="E2" s="46"/>
    </row>
    <row r="3" spans="2:5" ht="15.75" x14ac:dyDescent="0.25">
      <c r="B3" s="6"/>
      <c r="C3" s="7"/>
      <c r="D3" s="8"/>
      <c r="E3" s="7"/>
    </row>
    <row r="4" spans="2:5" ht="15.75" x14ac:dyDescent="0.25">
      <c r="B4" s="47" t="s">
        <v>8</v>
      </c>
      <c r="C4" s="48"/>
      <c r="D4" s="48"/>
      <c r="E4" s="49"/>
    </row>
    <row r="5" spans="2:5" ht="33.75" x14ac:dyDescent="0.25">
      <c r="B5" s="9" t="s">
        <v>9</v>
      </c>
      <c r="C5" s="10" t="s">
        <v>10</v>
      </c>
      <c r="D5" s="10" t="s">
        <v>11</v>
      </c>
      <c r="E5" s="10" t="s">
        <v>12</v>
      </c>
    </row>
    <row r="6" spans="2:5" ht="51" x14ac:dyDescent="0.25">
      <c r="B6" s="11" t="s">
        <v>54</v>
      </c>
      <c r="C6" s="12">
        <v>1</v>
      </c>
      <c r="D6" s="13">
        <v>3468</v>
      </c>
      <c r="E6" s="13">
        <f>(C6*D6)</f>
        <v>3468</v>
      </c>
    </row>
    <row r="7" spans="2:5" ht="38.25" x14ac:dyDescent="0.25">
      <c r="B7" s="11" t="s">
        <v>55</v>
      </c>
      <c r="C7" s="12">
        <v>1</v>
      </c>
      <c r="D7" s="13">
        <v>3468</v>
      </c>
      <c r="E7" s="13">
        <f t="shared" ref="E7:E20" si="0">(C7*D7)</f>
        <v>3468</v>
      </c>
    </row>
    <row r="8" spans="2:5" ht="38.25" x14ac:dyDescent="0.25">
      <c r="B8" s="11" t="s">
        <v>56</v>
      </c>
      <c r="C8" s="12">
        <v>1</v>
      </c>
      <c r="D8" s="13">
        <v>3969</v>
      </c>
      <c r="E8" s="13">
        <f t="shared" si="0"/>
        <v>3969</v>
      </c>
    </row>
    <row r="9" spans="2:5" ht="38.25" x14ac:dyDescent="0.25">
      <c r="B9" s="11" t="s">
        <v>57</v>
      </c>
      <c r="C9" s="12">
        <v>1</v>
      </c>
      <c r="D9" s="13">
        <v>3645</v>
      </c>
      <c r="E9" s="13">
        <f t="shared" si="0"/>
        <v>3645</v>
      </c>
    </row>
    <row r="10" spans="2:5" ht="38.25" x14ac:dyDescent="0.25">
      <c r="B10" s="11" t="s">
        <v>58</v>
      </c>
      <c r="C10" s="12">
        <v>1</v>
      </c>
      <c r="D10" s="13">
        <v>3580</v>
      </c>
      <c r="E10" s="13">
        <f t="shared" si="0"/>
        <v>3580</v>
      </c>
    </row>
    <row r="11" spans="2:5" ht="38.25" x14ac:dyDescent="0.25">
      <c r="B11" s="11" t="s">
        <v>59</v>
      </c>
      <c r="C11" s="12">
        <v>1</v>
      </c>
      <c r="D11" s="13">
        <v>3556</v>
      </c>
      <c r="E11" s="13">
        <f t="shared" si="0"/>
        <v>3556</v>
      </c>
    </row>
    <row r="12" spans="2:5" ht="25.5" x14ac:dyDescent="0.25">
      <c r="B12" s="11" t="s">
        <v>60</v>
      </c>
      <c r="C12" s="12">
        <v>1</v>
      </c>
      <c r="D12" s="13">
        <v>3580</v>
      </c>
      <c r="E12" s="13">
        <f t="shared" si="0"/>
        <v>3580</v>
      </c>
    </row>
    <row r="13" spans="2:5" ht="38.25" x14ac:dyDescent="0.25">
      <c r="B13" s="11" t="s">
        <v>61</v>
      </c>
      <c r="C13" s="12">
        <v>1</v>
      </c>
      <c r="D13" s="13">
        <v>3674</v>
      </c>
      <c r="E13" s="13">
        <f t="shared" si="0"/>
        <v>3674</v>
      </c>
    </row>
    <row r="14" spans="2:5" ht="38.25" x14ac:dyDescent="0.25">
      <c r="B14" s="11" t="s">
        <v>62</v>
      </c>
      <c r="C14" s="12">
        <v>1</v>
      </c>
      <c r="D14" s="13">
        <v>3571</v>
      </c>
      <c r="E14" s="13">
        <f t="shared" si="0"/>
        <v>3571</v>
      </c>
    </row>
    <row r="15" spans="2:5" ht="38.25" x14ac:dyDescent="0.25">
      <c r="B15" s="11" t="s">
        <v>63</v>
      </c>
      <c r="C15" s="12">
        <v>1</v>
      </c>
      <c r="D15" s="13">
        <v>3468</v>
      </c>
      <c r="E15" s="13">
        <f t="shared" si="0"/>
        <v>3468</v>
      </c>
    </row>
    <row r="16" spans="2:5" ht="38.25" x14ac:dyDescent="0.25">
      <c r="B16" s="11" t="s">
        <v>64</v>
      </c>
      <c r="C16" s="12">
        <v>1</v>
      </c>
      <c r="D16" s="13">
        <v>4035</v>
      </c>
      <c r="E16" s="13">
        <f t="shared" si="0"/>
        <v>4035</v>
      </c>
    </row>
    <row r="17" spans="2:6" ht="38.25" x14ac:dyDescent="0.25">
      <c r="B17" s="11" t="s">
        <v>65</v>
      </c>
      <c r="C17" s="12">
        <v>1</v>
      </c>
      <c r="D17" s="13">
        <v>4035</v>
      </c>
      <c r="E17" s="13">
        <f t="shared" si="0"/>
        <v>4035</v>
      </c>
    </row>
    <row r="18" spans="2:6" ht="38.25" x14ac:dyDescent="0.25">
      <c r="B18" s="11" t="s">
        <v>66</v>
      </c>
      <c r="C18" s="12">
        <v>1</v>
      </c>
      <c r="D18" s="13">
        <v>9996</v>
      </c>
      <c r="E18" s="13">
        <f t="shared" si="0"/>
        <v>9996</v>
      </c>
    </row>
    <row r="19" spans="2:6" ht="38.25" x14ac:dyDescent="0.25">
      <c r="B19" s="11" t="s">
        <v>67</v>
      </c>
      <c r="C19" s="12">
        <v>1</v>
      </c>
      <c r="D19" s="13">
        <v>9996</v>
      </c>
      <c r="E19" s="13">
        <f t="shared" si="0"/>
        <v>9996</v>
      </c>
    </row>
    <row r="20" spans="2:6" ht="25.5" x14ac:dyDescent="0.25">
      <c r="B20" s="11" t="s">
        <v>68</v>
      </c>
      <c r="C20" s="12">
        <v>3</v>
      </c>
      <c r="D20" s="13">
        <v>989</v>
      </c>
      <c r="E20" s="13">
        <f t="shared" si="0"/>
        <v>2967</v>
      </c>
    </row>
    <row r="21" spans="2:6" x14ac:dyDescent="0.25">
      <c r="B21" s="14" t="s">
        <v>13</v>
      </c>
      <c r="C21" s="15"/>
      <c r="D21" s="16"/>
      <c r="E21" s="16">
        <f>SUM(E6:E20)</f>
        <v>67008</v>
      </c>
    </row>
    <row r="22" spans="2:6" x14ac:dyDescent="0.25">
      <c r="B22" s="17"/>
      <c r="C22" s="7"/>
      <c r="D22" s="8"/>
      <c r="E22" s="7"/>
    </row>
    <row r="23" spans="2:6" x14ac:dyDescent="0.25">
      <c r="B23" s="17"/>
      <c r="C23" s="7"/>
      <c r="D23" s="8"/>
      <c r="E23" s="18"/>
    </row>
    <row r="24" spans="2:6" s="41" customFormat="1" ht="25.5" x14ac:dyDescent="0.25">
      <c r="B24" s="19" t="s">
        <v>14</v>
      </c>
      <c r="C24" s="20" t="s">
        <v>15</v>
      </c>
      <c r="D24" s="21" t="s">
        <v>16</v>
      </c>
      <c r="E24" s="21" t="s">
        <v>17</v>
      </c>
      <c r="F24" s="40"/>
    </row>
    <row r="25" spans="2:6" s="41" customFormat="1" ht="12.75" x14ac:dyDescent="0.25">
      <c r="B25" s="22" t="s">
        <v>69</v>
      </c>
      <c r="C25" s="25">
        <v>0.02</v>
      </c>
      <c r="D25" s="24">
        <f>$D$27/$C$27*C25</f>
        <v>1576.6588235294118</v>
      </c>
      <c r="E25" s="24"/>
      <c r="F25" s="40"/>
    </row>
    <row r="26" spans="2:6" s="41" customFormat="1" ht="12.75" x14ac:dyDescent="0.25">
      <c r="B26" s="42" t="s">
        <v>70</v>
      </c>
      <c r="C26" s="43">
        <v>0.02</v>
      </c>
      <c r="D26" s="24">
        <f>$D$27/$C$27*C26</f>
        <v>1576.6588235294118</v>
      </c>
      <c r="E26" s="44"/>
      <c r="F26" s="40"/>
    </row>
    <row r="27" spans="2:6" s="41" customFormat="1" ht="12.75" x14ac:dyDescent="0.25">
      <c r="B27" s="22" t="s">
        <v>71</v>
      </c>
      <c r="C27" s="25">
        <v>0.85</v>
      </c>
      <c r="D27" s="24">
        <f>E21</f>
        <v>67008</v>
      </c>
      <c r="E27" s="24">
        <f>E21</f>
        <v>67008</v>
      </c>
      <c r="F27" s="40"/>
    </row>
    <row r="28" spans="2:6" s="41" customFormat="1" ht="12.75" x14ac:dyDescent="0.25">
      <c r="B28" s="42" t="s">
        <v>72</v>
      </c>
      <c r="C28" s="43">
        <v>0.06</v>
      </c>
      <c r="D28" s="24">
        <f t="shared" ref="D28:D31" si="1">$D$27/$C$27*C28</f>
        <v>4729.9764705882353</v>
      </c>
      <c r="E28" s="44"/>
      <c r="F28" s="40"/>
    </row>
    <row r="29" spans="2:6" s="41" customFormat="1" ht="12.75" x14ac:dyDescent="0.25">
      <c r="B29" s="22" t="s">
        <v>73</v>
      </c>
      <c r="C29" s="23">
        <v>0.02</v>
      </c>
      <c r="D29" s="24">
        <f t="shared" si="1"/>
        <v>1576.6588235294118</v>
      </c>
      <c r="E29" s="24"/>
      <c r="F29" s="40"/>
    </row>
    <row r="30" spans="2:6" s="41" customFormat="1" ht="12.75" x14ac:dyDescent="0.25">
      <c r="B30" s="42" t="s">
        <v>74</v>
      </c>
      <c r="C30" s="45">
        <v>0.01</v>
      </c>
      <c r="D30" s="24">
        <f t="shared" si="1"/>
        <v>788.32941176470592</v>
      </c>
      <c r="E30" s="44"/>
      <c r="F30" s="40"/>
    </row>
    <row r="31" spans="2:6" s="41" customFormat="1" ht="12.75" x14ac:dyDescent="0.25">
      <c r="B31" s="22" t="s">
        <v>75</v>
      </c>
      <c r="C31" s="23">
        <v>0.02</v>
      </c>
      <c r="D31" s="24">
        <f t="shared" si="1"/>
        <v>1576.6588235294118</v>
      </c>
      <c r="E31" s="24"/>
      <c r="F31" s="40"/>
    </row>
    <row r="32" spans="2:6" s="41" customFormat="1" ht="12.75" x14ac:dyDescent="0.25">
      <c r="B32" s="19" t="s">
        <v>18</v>
      </c>
      <c r="C32" s="26">
        <f>SUM(C25:C31)</f>
        <v>1</v>
      </c>
      <c r="D32" s="27">
        <f>SUM(D25:D31)</f>
        <v>78832.941176470602</v>
      </c>
      <c r="E32" s="27">
        <f>SUM(E27:E31)</f>
        <v>67008</v>
      </c>
      <c r="F32" s="40"/>
    </row>
    <row r="33" spans="2:6" x14ac:dyDescent="0.25">
      <c r="B33" s="17"/>
      <c r="C33" s="7"/>
      <c r="D33" s="8"/>
      <c r="E33" s="7"/>
      <c r="F33" s="7"/>
    </row>
    <row r="34" spans="2:6" x14ac:dyDescent="0.25">
      <c r="B34" s="28" t="s">
        <v>76</v>
      </c>
      <c r="C34" s="7"/>
      <c r="D34" s="8"/>
      <c r="E34" s="7"/>
      <c r="F34" s="7"/>
    </row>
    <row r="35" spans="2:6" x14ac:dyDescent="0.25">
      <c r="B35" s="29" t="s">
        <v>77</v>
      </c>
      <c r="C35" s="7"/>
      <c r="D35" s="8"/>
      <c r="E35" s="7"/>
      <c r="F35" s="7"/>
    </row>
    <row r="36" spans="2:6" x14ac:dyDescent="0.25">
      <c r="B36" s="29" t="s">
        <v>19</v>
      </c>
      <c r="C36" s="7"/>
      <c r="D36" s="8"/>
      <c r="E36" s="7"/>
      <c r="F36" s="7"/>
    </row>
  </sheetData>
  <mergeCells count="2">
    <mergeCell ref="B2:E2"/>
    <mergeCell ref="B4:E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Titolo</vt:lpstr>
      <vt:lpstr>Descrizione</vt:lpstr>
      <vt:lpstr>Matrice Acquisti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2015-07-30T08:10:16Z</dcterms:created>
  <dcterms:modified xsi:type="dcterms:W3CDTF">2018-01-05T08:39:37Z</dcterms:modified>
</cp:coreProperties>
</file>