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17400" windowHeight="12435"/>
  </bookViews>
  <sheets>
    <sheet name="Descrizione" sheetId="3" r:id="rId1"/>
    <sheet name="Matrice Acquisti" sheetId="1" r:id="rId2"/>
  </sheets>
  <definedNames>
    <definedName name="_xlnm.Print_Area" localSheetId="0">Descrizione!$B$1:$C$60</definedName>
    <definedName name="_xlnm.Print_Area" localSheetId="1">'Matrice Acquisti'!$B$1:$G$20</definedName>
  </definedNames>
  <calcPr calcId="152511"/>
</workbook>
</file>

<file path=xl/calcChain.xml><?xml version="1.0" encoding="utf-8"?>
<calcChain xmlns="http://schemas.openxmlformats.org/spreadsheetml/2006/main">
  <c r="F19" i="1" l="1"/>
  <c r="F18" i="1"/>
  <c r="F9" i="1" l="1"/>
  <c r="F6" i="1" l="1"/>
  <c r="F7" i="1"/>
  <c r="F8" i="1"/>
  <c r="F10" i="1"/>
  <c r="F12" i="1"/>
  <c r="F13" i="1"/>
  <c r="F14" i="1"/>
  <c r="F15" i="1"/>
  <c r="F16" i="1"/>
  <c r="F17" i="1"/>
  <c r="F20" i="1" l="1"/>
  <c r="E27" i="1" s="1"/>
  <c r="E24" i="1" s="1"/>
  <c r="D31" i="1" l="1"/>
  <c r="D29" i="1"/>
  <c r="D30" i="1"/>
  <c r="D28" i="1"/>
  <c r="D26" i="1"/>
  <c r="D25" i="1"/>
  <c r="D27" i="1"/>
  <c r="D24" i="1" l="1"/>
</calcChain>
</file>

<file path=xl/sharedStrings.xml><?xml version="1.0" encoding="utf-8"?>
<sst xmlns="http://schemas.openxmlformats.org/spreadsheetml/2006/main" count="85" uniqueCount="66">
  <si>
    <t>Voci di costo della configurazione</t>
  </si>
  <si>
    <t>Descrizione della voce</t>
  </si>
  <si>
    <t>Num. voci</t>
  </si>
  <si>
    <t>PRESENTAZIONE</t>
  </si>
  <si>
    <t>LA SOLUZIONE È COMPOSTA DA:</t>
  </si>
  <si>
    <t>DESCRIZIONE PROGETTO</t>
  </si>
  <si>
    <t>OBIETTIVI E FINALITÀ DELLA SOLUZIONE</t>
  </si>
  <si>
    <t>Fornitura</t>
  </si>
  <si>
    <t>Dispositivi e accessori</t>
  </si>
  <si>
    <t>PER LE SCUOLE SUPERIORI</t>
  </si>
  <si>
    <t>APPARECCHIATURE ACCESSORIE</t>
  </si>
  <si>
    <t xml:space="preserve">TRAINER DIDATTICI  </t>
  </si>
  <si>
    <t>LABORATORIO PER TECNICI MANUTENTORI, APPARECCHIATURE DI REFRIGERAZIONE E CONDIZIONAMENTO</t>
  </si>
  <si>
    <t>L’obiettivo del progetto è quello di fornire agli studenti una solida preparazione teorica e pratica che permetta loro un facile inserimento nel mondo del lavoro in ambiente termotecnico.</t>
  </si>
  <si>
    <t>Il laboratorio è composto da banchi per lo studio del ciclo frigorifero, dei componenti elettrici negli impianti frigo, fabbricatore di ghiaccio, pompa di calore aria-acqua con dissipazione ad aria e Kit di manutenzione del frigorifero domestico.</t>
  </si>
  <si>
    <t>ELENCO APPARECCHIATURE:</t>
  </si>
  <si>
    <t>Acccessori:</t>
  </si>
  <si>
    <r>
      <t xml:space="preserve">Il progetto prevede l’utilizzo di apparecchiature, strumentazione in grado di facilitare gli studenti nella comprensione dei concetti teorici.
I temi trattati sono suddivisi in:
</t>
    </r>
    <r>
      <rPr>
        <b/>
        <sz val="11"/>
        <color theme="1"/>
        <rFont val="Arial"/>
        <family val="2"/>
      </rPr>
      <t>impianti di refrigerazione
impianti di condizionamento</t>
    </r>
  </si>
  <si>
    <r>
      <t xml:space="preserve">N. 2 BANCHI PER LO STUDIO DEL CICLO FRIGORIFERO </t>
    </r>
    <r>
      <rPr>
        <b/>
        <sz val="10"/>
        <color rgb="FFFF0000"/>
        <rFont val="Arial"/>
        <family val="2"/>
      </rPr>
      <t>mod. BDRC/EV</t>
    </r>
  </si>
  <si>
    <r>
      <t xml:space="preserve">N. 2 BANCHI PER LO STUDIO DEI COMPONENTI ELETTRICI NEGLI IMPIANTI FRIGO </t>
    </r>
    <r>
      <rPr>
        <b/>
        <sz val="10"/>
        <color rgb="FFFF0000"/>
        <rFont val="Arial"/>
        <family val="2"/>
      </rPr>
      <t>mod. BCE/EV</t>
    </r>
  </si>
  <si>
    <r>
      <t>N. 1 BANCO PER LO STUDIO DEL FABBRICATORE DI GHIACCIO</t>
    </r>
    <r>
      <rPr>
        <b/>
        <sz val="10"/>
        <color rgb="FFFF0000"/>
        <rFont val="Arial"/>
        <family val="2"/>
      </rPr>
      <t xml:space="preserve"> mod. TGE/EV</t>
    </r>
  </si>
  <si>
    <r>
      <t xml:space="preserve">N. 1 BANCO PER LO STUDIO DELLA POMPA DI CALORE ARIA-ACQUA CON DISSIPAZIONE AD ARIA
</t>
    </r>
    <r>
      <rPr>
        <b/>
        <sz val="10"/>
        <color rgb="FFFF0000"/>
        <rFont val="Arial"/>
        <family val="2"/>
      </rPr>
      <t>mod. BHPAW/EV</t>
    </r>
  </si>
  <si>
    <t>Importo Unitario
IVA 22% compresa</t>
  </si>
  <si>
    <t>Costo Previsto
IVA 22% compresa</t>
  </si>
  <si>
    <t>Totale Costo Configurazione - IVA 22% compresa</t>
  </si>
  <si>
    <r>
      <t>STAZIONE DI VUOTO E CARICA PORTATILE</t>
    </r>
    <r>
      <rPr>
        <sz val="9"/>
        <color indexed="8"/>
        <rFont val="Arial"/>
        <family val="2"/>
      </rPr>
      <t xml:space="preserve">
per refrigeranti R22, R134a, R404A, R407C, comprensiva di pompa per vuoto a doppio stadio, gruppo manometrico a 4 vie, tubi flessibili, bilancia elettronica da 50 Kg.</t>
    </r>
  </si>
  <si>
    <r>
      <t>UNITÀ DI RECUPERO-RICICLO</t>
    </r>
    <r>
      <rPr>
        <sz val="9"/>
        <color indexed="8"/>
        <rFont val="Arial"/>
        <family val="2"/>
      </rPr>
      <t xml:space="preserve">
dotata di compressore a secco e sistema di distillazione adatta ad operare, in liquido e/o vapore, con tutti i refrigeranti CFC-HFC-HCFC (compreso R410A). Completa di sistema di distillazione che permette la separazione dell’olio/additivi con altissima efficienza.</t>
    </r>
  </si>
  <si>
    <r>
      <t xml:space="preserve">CERCAFUGHE ELETTRONICO
</t>
    </r>
    <r>
      <rPr>
        <sz val="9"/>
        <color indexed="8"/>
        <rFont val="Arial"/>
        <family val="2"/>
      </rPr>
      <t>con le seguenti caratteristiche: sensibilità &lt; 3 g/anno, segnale di perdita visivo e sonoro, n. 2 livelli di sensibilità, valigetta.</t>
    </r>
  </si>
  <si>
    <r>
      <t>ANEMOMETRO PORTATILE A ELICA</t>
    </r>
    <r>
      <rPr>
        <sz val="9"/>
        <color indexed="8"/>
        <rFont val="Arial"/>
        <family val="2"/>
      </rPr>
      <t xml:space="preserve">
Anemometro compatto dotato di sonda fissa a elica con diam. 100 mm per la misura di velocità, portata e temperatura dell’aria.</t>
    </r>
  </si>
  <si>
    <r>
      <t>TERMOIGROMETRO PORTATILE CON SONDA RIMOVIBILE</t>
    </r>
    <r>
      <rPr>
        <sz val="9"/>
        <color indexed="8"/>
        <rFont val="Arial"/>
        <family val="2"/>
      </rPr>
      <t xml:space="preserve">
Strumento compatto con terminale della sonda igrometrica integrato per la misura dell’umidità e della temperatura dell’aria. Per misure in punti difficilmente accessibili, il terminale della sonda igrometrica può essere facilmente rimosso e collegato all’impugnatura tramite il cavo per sonda.</t>
    </r>
  </si>
  <si>
    <r>
      <t>ANALIZZATORE ELETTRONICO DI REFRIGERAZIONE</t>
    </r>
    <r>
      <rPr>
        <sz val="9"/>
        <color indexed="8"/>
        <rFont val="Arial"/>
        <family val="2"/>
      </rPr>
      <t xml:space="preserve">
Strumento per la misura dei parametri del ciclo frigorifero per la manutenzione di impianti di refrigerazione e pompe di calore. La pressione misurata con i due sensori di pressione viene convertita in valori di temperatura, a seconda del refrigerante selezionato, e visualizzata sul display.</t>
    </r>
  </si>
  <si>
    <r>
      <rPr>
        <b/>
        <sz val="9"/>
        <color theme="1"/>
        <rFont val="Arial"/>
        <family val="2"/>
      </rPr>
      <t xml:space="preserve">BANCO PER LO STUDIO  DEL CICLO FRIGORIFERO
</t>
    </r>
    <r>
      <rPr>
        <sz val="9"/>
        <color theme="1"/>
        <rFont val="Arial"/>
        <family val="2"/>
      </rPr>
      <t>Il banco è stato realizzato per consentire allo studente di acquisire le conoscenze scientifiche e pratiche che caratterizzano il funzionamento del ciclo frigorifero a compressione di vapori.
Il banco è stato costruito secondo le norme di sicurezza e utilizzando un gas frigorigeno che rispetti le norme di antinquinamento.
Specifiche tecniche: struttura in acciaio, compressore ermetico con protettore, evaporatore e condensatore ad aria forzata, valvola di espansione termostatica e tubo capillare per regolazione portata, separatore di liquido, filtro deidratatore, indicatore di passaggio, valvole di intercettazione, pressostato doppio, valvola di servizio per carica e scarica dell’impianto, flussimetro, manometri (alta e bassa press.), n. 2 termometri digitali Pt100, wattmetro, interruttore magnetotermico differenziale, fusibili, pulsante di marcia, pulsante di emergenza.</t>
    </r>
  </si>
  <si>
    <r>
      <t xml:space="preserve">BANCO PER LO STUDIO DELLA POMPA DI CALORE ARIA-ACQUA CON DISSIPAZIONE AD ARIA
</t>
    </r>
    <r>
      <rPr>
        <sz val="9"/>
        <color indexed="8"/>
        <rFont val="Arial"/>
        <family val="2"/>
      </rPr>
      <t xml:space="preserve">Il banco consente allo studente di acquisire le conoscenze teoriche e pratiche che caratterizzano il funzionamento di una pompa di calore aria acqua. L’applicazione attiene l’utilizzo di un fluido intermedio (acqua) per il trasporto della potenza termica dal luogo di produzione a quello di utilizzo.
</t>
    </r>
    <r>
      <rPr>
        <i/>
        <sz val="9"/>
        <color indexed="8"/>
        <rFont val="Arial"/>
        <family val="2"/>
      </rPr>
      <t>Specifiche tecniche:</t>
    </r>
    <r>
      <rPr>
        <sz val="9"/>
        <color indexed="8"/>
        <rFont val="Arial"/>
        <family val="2"/>
      </rPr>
      <t xml:space="preserve"> struttura da tavolo in acciaio, impianto frigorifero, impianto ad acqua, impianto elettrico, acquisizione dati e controllo impianto.</t>
    </r>
  </si>
  <si>
    <r>
      <t xml:space="preserve">BANCO PER LO STUDIO DEL FABBRICATORE DI GHIACCIO
</t>
    </r>
    <r>
      <rPr>
        <sz val="9"/>
        <color indexed="8"/>
        <rFont val="Arial"/>
        <family val="2"/>
      </rPr>
      <t xml:space="preserve">Il banco è stato progettato per lo studio del ciclo termodinamico di un fabbricatore di ghiaccio. L’evaporatore possiede dei profili speciali nei quali viene spruzzata acqua nebulizzata da una serie di ugelli. Uno strato sempre crescente di ghiaccio viene così ad aderire all’evaporatore. Quando il ghiaccio si è formato, un temporizzatore interrompe la nebulizzazione ed invia gas caldo all’evaporatore, causando la caduta dei cubetti nell’apposito contenitore. La capacità produttiva di ghiaccio può variare in funzione del rendimento del ciclo, che dipende dalle condizioni al contorno.
</t>
    </r>
    <r>
      <rPr>
        <i/>
        <sz val="9"/>
        <color indexed="8"/>
        <rFont val="Arial"/>
        <family val="2"/>
      </rPr>
      <t>Specifiche tecniche:</t>
    </r>
    <r>
      <rPr>
        <sz val="9"/>
        <color indexed="8"/>
        <rFont val="Arial"/>
        <family val="2"/>
      </rPr>
      <t xml:space="preserve"> compressore ermetico, condensatore ad aria forzata, tubo capillare di espansione, pompa acqua, serie ugelli spruzzatori, centralina regolazione ciclo ghiaccio, struttura di contenimento del fabbricatore, valvole solenoide, valvole di intercettazione, indicatore di passaggio, filtro deidratatore, valvola per il vuoto - il recupero e la carica del refrigerante, manometri alta e bassa pressione, n. 2 termometri elettronici Pt100, wattmetro, pressostato alta pressione, interruttore magnetotermico differenziale, pulsante di emergenza.</t>
    </r>
  </si>
  <si>
    <r>
      <t xml:space="preserve">BANCO PER LO STUDIO DEI COMPONENTI ELETTRICI NEGLI IMPIANTI FRIGO
</t>
    </r>
    <r>
      <rPr>
        <sz val="9"/>
        <color indexed="8"/>
        <rFont val="Arial"/>
        <family val="2"/>
      </rPr>
      <t xml:space="preserve">Il banco, attraverso la realizzazione di differenti impianti elettrici e l’analisi del funzionamento dei singoli componenti, permette agli studenti di acquisire le conoscenze teorico / pratiche necessarie a ripristinare la funzionalità di un impianto frigorifero di piccola potenza, quando il difetto è determinato dall’impianto elettrico.
</t>
    </r>
    <r>
      <rPr>
        <i/>
        <sz val="9"/>
        <color indexed="8"/>
        <rFont val="Arial"/>
        <family val="2"/>
      </rPr>
      <t>Specifiche tecniche:</t>
    </r>
    <r>
      <rPr>
        <sz val="9"/>
        <color indexed="8"/>
        <rFont val="Arial"/>
        <family val="2"/>
      </rPr>
      <t xml:space="preserve"> compressore ermetico, manometri di alta e bassa pressione, set completo componenti (vari relè, termostato, condensatori avviamento e marcia), terminali compressore su sinottico, cavetti, serie completa strumenti elettrici (voltmetro, amperometro, wattmetro), pressostato doppio, interruttore magnetotermico differenziale, pulsante di emergenza, fusibili, pulsante di marcia.</t>
    </r>
  </si>
  <si>
    <r>
      <rPr>
        <b/>
        <sz val="9"/>
        <color indexed="8"/>
        <rFont val="Arial"/>
        <family val="2"/>
      </rPr>
      <t xml:space="preserve">KIT DI MANUTENZIONE DEL FRIGORIFERO DOMESTICO
</t>
    </r>
    <r>
      <rPr>
        <sz val="9"/>
        <color indexed="8"/>
        <rFont val="Arial"/>
        <family val="2"/>
      </rPr>
      <t xml:space="preserve">Il kit permette allo studente di apprendere le tecniche di assemblaggio e manutenzione dei frigoriferi domestici. Sono incluse le tubazioni e le minuterie metalliche che, con la normale strumentazione di officina per frigoristi, permettono l’esecuzione dei circuiti idraulico ed elettrico. Il kit, fornito smontato e privo di gas refrigerante, una volta installato è facilmente scomponibile per permetterne un ripetuto utilizzo. (Su richiesta, fornito già assemblato). Ideale per prove di vuoto, carica, recupero di refrigerante (con apparecchiature opzionali) secondo quanto previsto per la prova pratica dal Patentino Italiano Frigoristi (PIF).
</t>
    </r>
    <r>
      <rPr>
        <i/>
        <sz val="9"/>
        <color indexed="8"/>
        <rFont val="Arial"/>
        <family val="2"/>
      </rPr>
      <t>Specifiche tecniche:</t>
    </r>
    <r>
      <rPr>
        <sz val="9"/>
        <color indexed="8"/>
        <rFont val="Arial"/>
        <family val="2"/>
      </rPr>
      <t xml:space="preserve"> il kit comprende tutte le parti costituenti un frigorifero domestico (compressore, condensatore statico, evaporatore, tubo capillare, termostato) ed inoltre manometri alta e bassa pressione e n. 4 prese di pressione (aspirazione, scarico, liquido, processo).</t>
    </r>
  </si>
  <si>
    <t>Clicca qui per la Matrice Acquisti</t>
  </si>
  <si>
    <t>A</t>
  </si>
  <si>
    <t>progettazione</t>
  </si>
  <si>
    <t>max</t>
  </si>
  <si>
    <t>B</t>
  </si>
  <si>
    <t>spese organizzative e gestionali</t>
  </si>
  <si>
    <t>C</t>
  </si>
  <si>
    <t>acquisti attrezzature, strumentazioni, hardware</t>
  </si>
  <si>
    <t>min</t>
  </si>
  <si>
    <t>D</t>
  </si>
  <si>
    <t>Adattamenti edilizi</t>
  </si>
  <si>
    <t>E</t>
  </si>
  <si>
    <t>pubblicità</t>
  </si>
  <si>
    <t>F</t>
  </si>
  <si>
    <t>collaudo</t>
  </si>
  <si>
    <t>G</t>
  </si>
  <si>
    <t>addestramento all'uso delle attrezzature</t>
  </si>
  <si>
    <t>LABORATORIO PER TECNICI</t>
  </si>
  <si>
    <t>rev. 2018</t>
  </si>
  <si>
    <t>MONITOR INTERATTIVO 65" UHD 4K</t>
  </si>
  <si>
    <t>PERSONAL COMPUTER di ultima generazione</t>
  </si>
  <si>
    <t>N. 1 SCHERMO INTERATTIVO 65" UHD 4K</t>
  </si>
  <si>
    <t>N. 1 PERSONAL COMPUTER di ultima generazione</t>
  </si>
  <si>
    <r>
      <t>N. 4 KIT DI MANUTENZIONE DEL FRIGORIFERO DOMESTICO</t>
    </r>
    <r>
      <rPr>
        <b/>
        <sz val="10"/>
        <color rgb="FFFF0000"/>
        <rFont val="Arial"/>
        <family val="2"/>
      </rPr>
      <t xml:space="preserve"> mod. COCG/EV</t>
    </r>
  </si>
  <si>
    <r>
      <t xml:space="preserve">N. 2 STAZIONE DI VUOTO E CARICA PORTATILE </t>
    </r>
    <r>
      <rPr>
        <b/>
        <sz val="10"/>
        <color rgb="FFFF0000"/>
        <rFont val="Arial"/>
        <family val="2"/>
      </rPr>
      <t>mod. VACU-1/EV</t>
    </r>
  </si>
  <si>
    <r>
      <t>N. 2 UNITA' DI RECUPERO - RICICLO</t>
    </r>
    <r>
      <rPr>
        <b/>
        <sz val="10"/>
        <color rgb="FFFF0000"/>
        <rFont val="Arial"/>
        <family val="2"/>
      </rPr>
      <t xml:space="preserve"> mod. RERE/EV</t>
    </r>
  </si>
  <si>
    <r>
      <t>N. 4 CERCAFUGHE ELETTRONICO</t>
    </r>
    <r>
      <rPr>
        <b/>
        <sz val="10"/>
        <color rgb="FFFF0000"/>
        <rFont val="Arial"/>
        <family val="2"/>
      </rPr>
      <t xml:space="preserve"> mod. AHLD-1/EV</t>
    </r>
  </si>
  <si>
    <r>
      <t xml:space="preserve">N. 2 ANEMOMETRO PORTATILE A ELICA </t>
    </r>
    <r>
      <rPr>
        <b/>
        <sz val="10"/>
        <color rgb="FFFF0000"/>
        <rFont val="Arial"/>
        <family val="2"/>
      </rPr>
      <t>mod. THAN/EV</t>
    </r>
  </si>
  <si>
    <r>
      <t>N. 4 TERMOIGROMETRO PORTATILE CON SONDA RIMOVIBILE</t>
    </r>
    <r>
      <rPr>
        <b/>
        <sz val="10"/>
        <color rgb="FFFF0000"/>
        <rFont val="Arial"/>
        <family val="2"/>
      </rPr>
      <t xml:space="preserve"> mod. THHY/EV</t>
    </r>
  </si>
  <si>
    <r>
      <t>N. 2 ANALIZZATORE ELETTRICO DI REFRIGERAZIONE</t>
    </r>
    <r>
      <rPr>
        <b/>
        <sz val="10"/>
        <color rgb="FFFF0000"/>
        <rFont val="Arial"/>
        <family val="2"/>
      </rPr>
      <t xml:space="preserve"> mod. REFA-1/EV</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</si>
</sst>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00\ &quot;€&quot;_-;\-* #,##0.00\ &quot;€&quot;_-;_-* &quot;-&quot;??\ &quot;€&quot;_-;_-@_-"/>
    <numFmt numFmtId="165" formatCode="&quot;€&quot;\ #,##0.00"/>
    <numFmt numFmtId="166" formatCode="_-* #,##0.00\ [$€-410]_-;\-* #,##0.00\ [$€-410]_-;_-* &quot;-&quot;??\ [$€-410]_-;_-@_-"/>
  </numFmts>
  <fonts count="43" x14ac:knownFonts="1">
    <font>
      <sz val="11"/>
      <color theme="1"/>
      <name val="Calibri"/>
      <family val="2"/>
      <scheme val="minor"/>
    </font>
    <font>
      <sz val="11"/>
      <color theme="1"/>
      <name val="Calibri"/>
      <family val="2"/>
      <scheme val="minor"/>
    </font>
    <font>
      <sz val="10"/>
      <color theme="1"/>
      <name val="Calibri"/>
      <family val="2"/>
      <scheme val="minor"/>
    </font>
    <font>
      <b/>
      <sz val="12"/>
      <color theme="1"/>
      <name val="Arial"/>
      <family val="2"/>
    </font>
    <font>
      <sz val="11"/>
      <color theme="1"/>
      <name val="Arial"/>
      <family val="2"/>
    </font>
    <font>
      <b/>
      <sz val="18"/>
      <color theme="1"/>
      <name val="Arial"/>
      <family val="2"/>
    </font>
    <font>
      <sz val="10"/>
      <color theme="1"/>
      <name val="Arial"/>
      <family val="2"/>
    </font>
    <font>
      <b/>
      <sz val="8"/>
      <color theme="1"/>
      <name val="Arial"/>
      <family val="2"/>
    </font>
    <font>
      <b/>
      <sz val="10"/>
      <color theme="1"/>
      <name val="Arial"/>
      <family val="2"/>
    </font>
    <font>
      <b/>
      <sz val="24"/>
      <color rgb="FFFF0000"/>
      <name val="Calibri"/>
      <family val="2"/>
      <scheme val="minor"/>
    </font>
    <font>
      <u/>
      <sz val="11"/>
      <color theme="10"/>
      <name val="Calibri"/>
      <family val="2"/>
      <scheme val="minor"/>
    </font>
    <font>
      <b/>
      <u/>
      <sz val="20"/>
      <color theme="10"/>
      <name val="Calibri"/>
      <family val="2"/>
      <scheme val="minor"/>
    </font>
    <font>
      <b/>
      <u/>
      <sz val="14"/>
      <color rgb="FFFF0000"/>
      <name val="Arial"/>
      <family val="2"/>
    </font>
    <font>
      <b/>
      <sz val="14"/>
      <color rgb="FFFF0000"/>
      <name val="Arial"/>
      <family val="2"/>
    </font>
    <font>
      <b/>
      <sz val="12"/>
      <color rgb="FFFF0000"/>
      <name val="Arial"/>
      <family val="2"/>
    </font>
    <font>
      <b/>
      <u/>
      <sz val="18"/>
      <color rgb="FFFF0000"/>
      <name val="Arial"/>
      <family val="2"/>
    </font>
    <font>
      <sz val="9"/>
      <color indexed="8"/>
      <name val="Arial"/>
      <family val="2"/>
    </font>
    <font>
      <b/>
      <sz val="22"/>
      <color rgb="FFFF0000"/>
      <name val="Calibri"/>
      <family val="2"/>
      <scheme val="minor"/>
    </font>
    <font>
      <sz val="22"/>
      <color theme="1"/>
      <name val="Calibri"/>
      <family val="2"/>
      <scheme val="minor"/>
    </font>
    <font>
      <sz val="9"/>
      <color theme="1"/>
      <name val="Arial"/>
      <family val="2"/>
    </font>
    <font>
      <b/>
      <sz val="9"/>
      <color theme="1"/>
      <name val="Arial"/>
      <family val="2"/>
    </font>
    <font>
      <b/>
      <sz val="10"/>
      <color rgb="FFFF0000"/>
      <name val="Calibri"/>
      <family val="2"/>
      <scheme val="minor"/>
    </font>
    <font>
      <b/>
      <sz val="9"/>
      <color indexed="8"/>
      <name val="Arial"/>
      <family val="2"/>
    </font>
    <font>
      <b/>
      <sz val="9"/>
      <color rgb="FFFF0000"/>
      <name val="Arial"/>
      <family val="2"/>
    </font>
    <font>
      <b/>
      <sz val="11"/>
      <color theme="1"/>
      <name val="Arial"/>
      <family val="2"/>
    </font>
    <font>
      <b/>
      <u/>
      <sz val="11"/>
      <color theme="1"/>
      <name val="Arial"/>
      <family val="2"/>
    </font>
    <font>
      <b/>
      <sz val="10"/>
      <color indexed="8"/>
      <name val="Arial"/>
      <family val="2"/>
    </font>
    <font>
      <i/>
      <sz val="11"/>
      <color theme="1"/>
      <name val="Calibri"/>
      <family val="2"/>
      <scheme val="minor"/>
    </font>
    <font>
      <i/>
      <sz val="10"/>
      <color indexed="8"/>
      <name val="Arial"/>
      <family val="2"/>
    </font>
    <font>
      <b/>
      <sz val="20"/>
      <color rgb="FFFF0000"/>
      <name val="Calibri"/>
      <family val="2"/>
      <scheme val="minor"/>
    </font>
    <font>
      <sz val="20"/>
      <color theme="1"/>
      <name val="Calibri"/>
      <family val="2"/>
      <scheme val="minor"/>
    </font>
    <font>
      <b/>
      <sz val="10"/>
      <color rgb="FFFF0000"/>
      <name val="Arial"/>
      <family val="2"/>
    </font>
    <font>
      <sz val="11"/>
      <color rgb="FFFF0000"/>
      <name val="Calibri"/>
      <family val="2"/>
      <scheme val="minor"/>
    </font>
    <font>
      <b/>
      <sz val="18"/>
      <color rgb="FFFF0000"/>
      <name val="Arial"/>
      <family val="2"/>
    </font>
    <font>
      <sz val="10"/>
      <color rgb="FFFF0000"/>
      <name val="Calibri"/>
      <family val="2"/>
      <scheme val="minor"/>
    </font>
    <font>
      <i/>
      <sz val="9"/>
      <color indexed="8"/>
      <name val="Arial"/>
      <family val="2"/>
    </font>
    <font>
      <b/>
      <sz val="11"/>
      <color rgb="FF3F3F3F"/>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b/>
      <sz val="11"/>
      <color rgb="FF00B050"/>
      <name val="Calibri"/>
      <family val="2"/>
      <scheme val="minor"/>
    </font>
    <font>
      <b/>
      <sz val="11"/>
      <color rgb="FF0070C0"/>
      <name val="Calibri"/>
      <family val="2"/>
      <scheme val="minor"/>
    </font>
    <font>
      <sz val="8"/>
      <color theme="0" tint="-0.249977111117893"/>
      <name val="Calibri"/>
      <family val="2"/>
      <scheme val="minor"/>
    </font>
  </fonts>
  <fills count="6">
    <fill>
      <patternFill patternType="none"/>
    </fill>
    <fill>
      <patternFill patternType="gray125"/>
    </fill>
    <fill>
      <patternFill patternType="solid">
        <fgColor rgb="FFDAEEF3"/>
        <bgColor indexed="64"/>
      </patternFill>
    </fill>
    <fill>
      <patternFill patternType="solid">
        <fgColor theme="0" tint="-0.14996795556505021"/>
        <bgColor indexed="64"/>
      </patternFill>
    </fill>
    <fill>
      <patternFill patternType="solid">
        <fgColor theme="0"/>
        <bgColor indexed="64"/>
      </patternFill>
    </fill>
    <fill>
      <patternFill patternType="solid">
        <fgColor rgb="FFF2F2F2"/>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s>
  <cellStyleXfs count="6">
    <xf numFmtId="0" fontId="0" fillId="0" borderId="0"/>
    <xf numFmtId="43" fontId="1" fillId="0" borderId="0" applyFont="0" applyFill="0" applyBorder="0" applyAlignment="0" applyProtection="0"/>
    <xf numFmtId="0" fontId="10" fillId="0" borderId="0" applyNumberForma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36" fillId="5" borderId="3" applyNumberFormat="0" applyAlignment="0" applyProtection="0"/>
  </cellStyleXfs>
  <cellXfs count="73">
    <xf numFmtId="0" fontId="0" fillId="0" borderId="0" xfId="0"/>
    <xf numFmtId="0" fontId="4" fillId="0" borderId="0" xfId="0" applyFont="1"/>
    <xf numFmtId="0" fontId="4" fillId="0" borderId="0" xfId="0" applyFont="1" applyAlignment="1">
      <alignment horizontal="center"/>
    </xf>
    <xf numFmtId="0" fontId="2" fillId="0" borderId="0" xfId="0" applyFont="1"/>
    <xf numFmtId="0" fontId="2" fillId="0" borderId="0" xfId="0" applyFont="1" applyAlignment="1">
      <alignment vertical="center"/>
    </xf>
    <xf numFmtId="0" fontId="5" fillId="0" borderId="0" xfId="0" applyFont="1" applyAlignment="1">
      <alignment vertical="center"/>
    </xf>
    <xf numFmtId="0" fontId="6" fillId="0" borderId="1" xfId="0" applyFont="1" applyFill="1" applyBorder="1" applyAlignment="1">
      <alignment vertical="center" wrapText="1"/>
    </xf>
    <xf numFmtId="165" fontId="8" fillId="0" borderId="1" xfId="1" applyNumberFormat="1" applyFont="1" applyFill="1" applyBorder="1" applyAlignment="1">
      <alignment horizontal="right" vertical="center" wrapText="1"/>
    </xf>
    <xf numFmtId="0" fontId="8" fillId="3" borderId="1" xfId="0" applyFont="1" applyFill="1" applyBorder="1" applyAlignment="1">
      <alignment vertical="center" wrapText="1"/>
    </xf>
    <xf numFmtId="165" fontId="8" fillId="3" borderId="1" xfId="1" applyNumberFormat="1" applyFont="1" applyFill="1" applyBorder="1" applyAlignment="1">
      <alignment horizontal="right" vertical="center" wrapText="1"/>
    </xf>
    <xf numFmtId="0" fontId="13" fillId="0" borderId="0" xfId="0" applyFont="1" applyAlignment="1">
      <alignment horizontal="center" vertical="center"/>
    </xf>
    <xf numFmtId="0" fontId="14" fillId="0" borderId="0" xfId="0" applyFont="1" applyAlignment="1">
      <alignment vertical="center"/>
    </xf>
    <xf numFmtId="0" fontId="7" fillId="3" borderId="1" xfId="0" applyFont="1" applyFill="1" applyBorder="1" applyAlignment="1">
      <alignment horizontal="left" vertical="center" wrapText="1"/>
    </xf>
    <xf numFmtId="0" fontId="7" fillId="3" borderId="1" xfId="0" applyFont="1" applyFill="1" applyBorder="1" applyAlignment="1">
      <alignment horizontal="right" vertical="center" wrapText="1"/>
    </xf>
    <xf numFmtId="165" fontId="2" fillId="0" borderId="0" xfId="0" applyNumberFormat="1" applyFont="1"/>
    <xf numFmtId="0" fontId="0" fillId="0" borderId="0" xfId="0" applyAlignment="1">
      <alignment horizontal="center"/>
    </xf>
    <xf numFmtId="0" fontId="2" fillId="0" borderId="0" xfId="0" applyFont="1" applyAlignment="1">
      <alignment horizontal="center"/>
    </xf>
    <xf numFmtId="0" fontId="7" fillId="3"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9" fillId="4" borderId="1" xfId="0" applyFont="1" applyFill="1" applyBorder="1" applyAlignment="1">
      <alignment horizontal="justify" vertical="center" wrapText="1"/>
    </xf>
    <xf numFmtId="0" fontId="16" fillId="4" borderId="1" xfId="0" applyFont="1" applyFill="1" applyBorder="1" applyAlignment="1">
      <alignment horizontal="justify" vertical="center" wrapText="1"/>
    </xf>
    <xf numFmtId="0" fontId="22" fillId="4" borderId="1" xfId="0" applyFont="1" applyFill="1" applyBorder="1" applyAlignment="1">
      <alignment horizontal="justify" vertical="center" wrapText="1"/>
    </xf>
    <xf numFmtId="0" fontId="23" fillId="0" borderId="0" xfId="0" applyFont="1" applyAlignment="1">
      <alignment horizontal="left" vertical="center"/>
    </xf>
    <xf numFmtId="0" fontId="21" fillId="0" borderId="0" xfId="0" applyFont="1" applyAlignment="1">
      <alignment horizontal="left" vertical="center"/>
    </xf>
    <xf numFmtId="0" fontId="2" fillId="0" borderId="0" xfId="0" applyFont="1" applyAlignment="1">
      <alignment horizontal="left"/>
    </xf>
    <xf numFmtId="0" fontId="25" fillId="0" borderId="0" xfId="0" applyFont="1" applyBorder="1" applyAlignment="1">
      <alignment horizontal="justify" vertical="center" wrapText="1"/>
    </xf>
    <xf numFmtId="0" fontId="0" fillId="0" borderId="0" xfId="0" applyBorder="1" applyAlignment="1">
      <alignment vertical="center"/>
    </xf>
    <xf numFmtId="0" fontId="0" fillId="0" borderId="0" xfId="0" applyAlignment="1">
      <alignment vertical="center"/>
    </xf>
    <xf numFmtId="0" fontId="8" fillId="0" borderId="0" xfId="0" applyFont="1" applyAlignment="1">
      <alignment vertical="center"/>
    </xf>
    <xf numFmtId="0" fontId="33" fillId="0" borderId="0" xfId="0" applyFont="1" applyAlignment="1">
      <alignment horizontal="center" vertical="center"/>
    </xf>
    <xf numFmtId="0" fontId="34" fillId="0" borderId="0" xfId="0" applyFont="1" applyAlignment="1">
      <alignment horizontal="center" vertical="center"/>
    </xf>
    <xf numFmtId="0" fontId="32" fillId="0" borderId="0" xfId="0" applyFont="1" applyAlignment="1">
      <alignment horizontal="center" vertical="center"/>
    </xf>
    <xf numFmtId="0" fontId="14" fillId="3" borderId="2"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8" fillId="0" borderId="0" xfId="0" applyFont="1" applyAlignment="1">
      <alignment vertical="center"/>
    </xf>
    <xf numFmtId="0" fontId="0" fillId="0" borderId="1" xfId="0" applyBorder="1"/>
    <xf numFmtId="0" fontId="38" fillId="0" borderId="1" xfId="0" applyFont="1" applyBorder="1"/>
    <xf numFmtId="9" fontId="37" fillId="0" borderId="1" xfId="4" applyFont="1" applyBorder="1"/>
    <xf numFmtId="166" fontId="39" fillId="0" borderId="1" xfId="3" applyNumberFormat="1" applyFont="1" applyBorder="1"/>
    <xf numFmtId="0" fontId="40" fillId="5" borderId="1" xfId="5" applyNumberFormat="1" applyFont="1" applyBorder="1" applyAlignment="1">
      <alignment horizontal="right" vertical="center"/>
    </xf>
    <xf numFmtId="0" fontId="40" fillId="5" borderId="1" xfId="5" applyNumberFormat="1" applyFont="1" applyBorder="1"/>
    <xf numFmtId="10" fontId="40" fillId="5" borderId="1" xfId="5" applyNumberFormat="1" applyFont="1" applyBorder="1"/>
    <xf numFmtId="166" fontId="0" fillId="0" borderId="1" xfId="3" applyNumberFormat="1" applyFont="1" applyBorder="1"/>
    <xf numFmtId="9" fontId="0" fillId="0" borderId="0" xfId="4" applyFont="1"/>
    <xf numFmtId="0" fontId="41" fillId="0" borderId="1" xfId="0" applyFont="1" applyBorder="1" applyAlignment="1">
      <alignment horizontal="right" vertical="center"/>
    </xf>
    <xf numFmtId="0" fontId="41" fillId="0" borderId="1" xfId="0" applyFont="1" applyBorder="1"/>
    <xf numFmtId="10" fontId="41" fillId="0" borderId="1" xfId="4" applyNumberFormat="1" applyFont="1" applyBorder="1"/>
    <xf numFmtId="166" fontId="41" fillId="0" borderId="1" xfId="3" applyNumberFormat="1" applyFont="1" applyBorder="1"/>
    <xf numFmtId="0" fontId="37" fillId="0" borderId="1" xfId="0" applyFont="1" applyBorder="1" applyAlignment="1">
      <alignment horizontal="right" vertical="center"/>
    </xf>
    <xf numFmtId="10" fontId="0" fillId="0" borderId="1" xfId="4" applyNumberFormat="1" applyFont="1" applyBorder="1"/>
    <xf numFmtId="0" fontId="42" fillId="0" borderId="0" xfId="0" applyFont="1"/>
    <xf numFmtId="0" fontId="8" fillId="0" borderId="0" xfId="0" applyFont="1" applyAlignment="1">
      <alignment horizontal="left" vertical="center"/>
    </xf>
    <xf numFmtId="0" fontId="6" fillId="0" borderId="0" xfId="0" applyFont="1" applyAlignment="1"/>
    <xf numFmtId="0" fontId="26" fillId="0" borderId="0" xfId="0" applyFont="1" applyBorder="1" applyAlignment="1">
      <alignment horizontal="justify" vertical="center" wrapText="1"/>
    </xf>
    <xf numFmtId="0" fontId="0" fillId="0" borderId="0" xfId="0" applyAlignment="1">
      <alignment vertical="center"/>
    </xf>
    <xf numFmtId="0" fontId="28" fillId="0" borderId="0" xfId="0" applyFont="1" applyBorder="1" applyAlignment="1">
      <alignment horizontal="justify" vertical="center" wrapText="1"/>
    </xf>
    <xf numFmtId="0" fontId="27" fillId="0" borderId="0" xfId="0" applyFont="1" applyAlignment="1">
      <alignment vertical="center"/>
    </xf>
    <xf numFmtId="0" fontId="11" fillId="0" borderId="0" xfId="2" applyFont="1" applyAlignment="1">
      <alignment horizontal="center"/>
    </xf>
    <xf numFmtId="0" fontId="0" fillId="0" borderId="0" xfId="0" applyAlignment="1"/>
    <xf numFmtId="0" fontId="4" fillId="0" borderId="0" xfId="0" applyFont="1" applyFill="1" applyAlignment="1">
      <alignment horizontal="justify" vertical="center"/>
    </xf>
    <xf numFmtId="0" fontId="0" fillId="0" borderId="0" xfId="0" applyFill="1" applyAlignment="1"/>
    <xf numFmtId="0" fontId="4" fillId="0" borderId="0" xfId="0" applyFont="1" applyFill="1" applyAlignment="1">
      <alignment horizontal="justify" vertical="center" wrapText="1"/>
    </xf>
    <xf numFmtId="0" fontId="9" fillId="0" borderId="0" xfId="0" applyFont="1" applyAlignment="1">
      <alignment horizontal="center"/>
    </xf>
    <xf numFmtId="0" fontId="17" fillId="0" borderId="0" xfId="0" applyFont="1" applyAlignment="1">
      <alignment horizontal="center" wrapText="1"/>
    </xf>
    <xf numFmtId="0" fontId="18" fillId="0" borderId="0" xfId="0" applyFont="1" applyAlignment="1">
      <alignment wrapText="1"/>
    </xf>
    <xf numFmtId="0" fontId="29" fillId="0" borderId="0" xfId="0" applyFont="1" applyAlignment="1">
      <alignment horizontal="center" vertical="top"/>
    </xf>
    <xf numFmtId="0" fontId="30" fillId="0" borderId="0" xfId="0" applyFont="1" applyAlignment="1">
      <alignment vertical="top"/>
    </xf>
    <xf numFmtId="0" fontId="12" fillId="0" borderId="0" xfId="0" applyFont="1" applyAlignment="1">
      <alignment horizontal="center" vertical="center"/>
    </xf>
    <xf numFmtId="0" fontId="8" fillId="0" borderId="0" xfId="0" applyFont="1" applyAlignment="1">
      <alignment vertical="center"/>
    </xf>
    <xf numFmtId="0" fontId="0" fillId="0" borderId="0" xfId="0" applyAlignment="1">
      <alignment horizontal="center"/>
    </xf>
    <xf numFmtId="0" fontId="15" fillId="0" borderId="0" xfId="0" applyFont="1" applyAlignment="1">
      <alignment horizontal="center" vertical="center" wrapText="1"/>
    </xf>
    <xf numFmtId="0" fontId="3" fillId="2" borderId="1" xfId="0" applyFont="1" applyFill="1" applyBorder="1" applyAlignment="1">
      <alignment horizontal="center" vertical="center" wrapText="1"/>
    </xf>
  </cellXfs>
  <cellStyles count="6">
    <cellStyle name="Collegamento ipertestuale" xfId="2" builtinId="8"/>
    <cellStyle name="Migliaia" xfId="1" builtinId="3"/>
    <cellStyle name="Normale" xfId="0" builtinId="0"/>
    <cellStyle name="Output" xfId="5" builtinId="21"/>
    <cellStyle name="Percentuale" xfId="4" builtinId="5"/>
    <cellStyle name="Valuta" xfId="3"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123826</xdr:colOff>
      <xdr:row>9</xdr:row>
      <xdr:rowOff>133349</xdr:rowOff>
    </xdr:from>
    <xdr:to>
      <xdr:col>1</xdr:col>
      <xdr:colOff>2549034</xdr:colOff>
      <xdr:row>20</xdr:row>
      <xdr:rowOff>57150</xdr:rowOff>
    </xdr:to>
    <xdr:pic>
      <xdr:nvPicPr>
        <xdr:cNvPr id="2" name="Immagin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6" y="2343149"/>
          <a:ext cx="2425208" cy="2019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2819401</xdr:colOff>
      <xdr:row>9</xdr:row>
      <xdr:rowOff>95249</xdr:rowOff>
    </xdr:from>
    <xdr:to>
      <xdr:col>2</xdr:col>
      <xdr:colOff>2114550</xdr:colOff>
      <xdr:row>21</xdr:row>
      <xdr:rowOff>25928</xdr:rowOff>
    </xdr:to>
    <xdr:pic>
      <xdr:nvPicPr>
        <xdr:cNvPr id="3" name="Immagin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81351" y="2305049"/>
          <a:ext cx="2486024" cy="22166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238125</xdr:colOff>
      <xdr:row>22</xdr:row>
      <xdr:rowOff>114300</xdr:rowOff>
    </xdr:from>
    <xdr:to>
      <xdr:col>1</xdr:col>
      <xdr:colOff>2876344</xdr:colOff>
      <xdr:row>32</xdr:row>
      <xdr:rowOff>38100</xdr:rowOff>
    </xdr:to>
    <xdr:pic>
      <xdr:nvPicPr>
        <xdr:cNvPr id="4" name="Immagin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0075" y="4800600"/>
          <a:ext cx="2638219"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190501</xdr:colOff>
      <xdr:row>23</xdr:row>
      <xdr:rowOff>171449</xdr:rowOff>
    </xdr:from>
    <xdr:to>
      <xdr:col>2</xdr:col>
      <xdr:colOff>2628900</xdr:colOff>
      <xdr:row>32</xdr:row>
      <xdr:rowOff>49454</xdr:rowOff>
    </xdr:to>
    <xdr:pic>
      <xdr:nvPicPr>
        <xdr:cNvPr id="5" name="Immagine 4"/>
        <xdr:cNvPicPr>
          <a:picLocks noChangeAspect="1"/>
        </xdr:cNvPicPr>
      </xdr:nvPicPr>
      <xdr:blipFill>
        <a:blip xmlns:r="http://schemas.openxmlformats.org/officeDocument/2006/relationships" r:embed="rId4"/>
        <a:stretch>
          <a:fillRect/>
        </a:stretch>
      </xdr:blipFill>
      <xdr:spPr>
        <a:xfrm>
          <a:off x="3743326" y="5048249"/>
          <a:ext cx="2438399" cy="1592505"/>
        </a:xfrm>
        <a:prstGeom prst="rect">
          <a:avLst/>
        </a:prstGeom>
      </xdr:spPr>
    </xdr:pic>
    <xdr:clientData/>
  </xdr:twoCellAnchor>
  <xdr:twoCellAnchor editAs="oneCell">
    <xdr:from>
      <xdr:col>2</xdr:col>
      <xdr:colOff>2038351</xdr:colOff>
      <xdr:row>10</xdr:row>
      <xdr:rowOff>46196</xdr:rowOff>
    </xdr:from>
    <xdr:to>
      <xdr:col>2</xdr:col>
      <xdr:colOff>3454763</xdr:colOff>
      <xdr:row>23</xdr:row>
      <xdr:rowOff>47625</xdr:rowOff>
    </xdr:to>
    <xdr:pic>
      <xdr:nvPicPr>
        <xdr:cNvPr id="6" name="Immagine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591176" y="2446496"/>
          <a:ext cx="1416412" cy="2477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66675</xdr:colOff>
      <xdr:row>1</xdr:row>
      <xdr:rowOff>47625</xdr:rowOff>
    </xdr:from>
    <xdr:to>
      <xdr:col>2</xdr:col>
      <xdr:colOff>3435665</xdr:colOff>
      <xdr:row>4</xdr:row>
      <xdr:rowOff>134550</xdr:rowOff>
    </xdr:to>
    <xdr:pic>
      <xdr:nvPicPr>
        <xdr:cNvPr id="8" name="Immagine 7"/>
        <xdr:cNvPicPr>
          <a:picLocks noChangeAspect="1"/>
        </xdr:cNvPicPr>
      </xdr:nvPicPr>
      <xdr:blipFill>
        <a:blip xmlns:r="http://schemas.openxmlformats.org/officeDocument/2006/relationships" r:embed="rId6"/>
        <a:stretch>
          <a:fillRect/>
        </a:stretch>
      </xdr:blipFill>
      <xdr:spPr>
        <a:xfrm>
          <a:off x="428625" y="238125"/>
          <a:ext cx="6559865" cy="658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1047750</xdr:colOff>
      <xdr:row>0</xdr:row>
      <xdr:rowOff>104775</xdr:rowOff>
    </xdr:from>
    <xdr:to>
      <xdr:col>4</xdr:col>
      <xdr:colOff>778190</xdr:colOff>
      <xdr:row>0</xdr:row>
      <xdr:rowOff>763200</xdr:rowOff>
    </xdr:to>
    <xdr:pic>
      <xdr:nvPicPr>
        <xdr:cNvPr id="3" name="Immagine 2"/>
        <xdr:cNvPicPr>
          <a:picLocks noChangeAspect="1"/>
        </xdr:cNvPicPr>
      </xdr:nvPicPr>
      <xdr:blipFill>
        <a:blip xmlns:r="http://schemas.openxmlformats.org/officeDocument/2006/relationships" r:embed="rId1"/>
        <a:stretch>
          <a:fillRect/>
        </a:stretch>
      </xdr:blipFill>
      <xdr:spPr>
        <a:xfrm>
          <a:off x="1428750" y="104775"/>
          <a:ext cx="6559865" cy="658425"/>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0"/>
  <sheetViews>
    <sheetView tabSelected="1" zoomScaleNormal="100" zoomScaleSheetLayoutView="100" workbookViewId="0">
      <selection activeCell="B6" sqref="B6:C6"/>
    </sheetView>
  </sheetViews>
  <sheetFormatPr defaultRowHeight="15" x14ac:dyDescent="0.25"/>
  <cols>
    <col min="1" max="1" width="5.42578125" customWidth="1"/>
    <col min="2" max="2" width="47.85546875" customWidth="1"/>
    <col min="3" max="3" width="53" customWidth="1"/>
  </cols>
  <sheetData>
    <row r="1" spans="1:3" x14ac:dyDescent="0.25">
      <c r="A1" s="51" t="s">
        <v>54</v>
      </c>
    </row>
    <row r="6" spans="1:3" ht="26.25" x14ac:dyDescent="0.4">
      <c r="B6" s="58" t="s">
        <v>36</v>
      </c>
      <c r="C6" s="59"/>
    </row>
    <row r="7" spans="1:3" ht="31.5" x14ac:dyDescent="0.5">
      <c r="B7" s="63" t="s">
        <v>3</v>
      </c>
      <c r="C7" s="59"/>
    </row>
    <row r="8" spans="1:3" ht="87.75" customHeight="1" x14ac:dyDescent="0.45">
      <c r="B8" s="64" t="s">
        <v>12</v>
      </c>
      <c r="C8" s="65"/>
    </row>
    <row r="9" spans="1:3" ht="36" customHeight="1" x14ac:dyDescent="0.25">
      <c r="B9" s="66" t="s">
        <v>9</v>
      </c>
      <c r="C9" s="67"/>
    </row>
    <row r="10" spans="1:3" x14ac:dyDescent="0.25">
      <c r="B10" s="59"/>
      <c r="C10" s="59"/>
    </row>
    <row r="11" spans="1:3" x14ac:dyDescent="0.25">
      <c r="B11" s="59"/>
      <c r="C11" s="59"/>
    </row>
    <row r="12" spans="1:3" x14ac:dyDescent="0.25">
      <c r="B12" s="59"/>
      <c r="C12" s="59"/>
    </row>
    <row r="13" spans="1:3" x14ac:dyDescent="0.25">
      <c r="B13" s="59"/>
      <c r="C13" s="59"/>
    </row>
    <row r="14" spans="1:3" x14ac:dyDescent="0.25">
      <c r="B14" s="59"/>
      <c r="C14" s="59"/>
    </row>
    <row r="15" spans="1:3" x14ac:dyDescent="0.25">
      <c r="B15" s="59"/>
      <c r="C15" s="59"/>
    </row>
    <row r="16" spans="1:3" x14ac:dyDescent="0.25">
      <c r="B16" s="59"/>
      <c r="C16" s="59"/>
    </row>
    <row r="17" spans="2:3" x14ac:dyDescent="0.25">
      <c r="B17" s="59"/>
      <c r="C17" s="59"/>
    </row>
    <row r="18" spans="2:3" x14ac:dyDescent="0.25">
      <c r="B18" s="59"/>
      <c r="C18" s="59"/>
    </row>
    <row r="19" spans="2:3" x14ac:dyDescent="0.25">
      <c r="B19" s="59"/>
      <c r="C19" s="59"/>
    </row>
    <row r="20" spans="2:3" x14ac:dyDescent="0.25">
      <c r="B20" s="59"/>
      <c r="C20" s="59"/>
    </row>
    <row r="21" spans="2:3" x14ac:dyDescent="0.25">
      <c r="B21" s="59"/>
      <c r="C21" s="59"/>
    </row>
    <row r="22" spans="2:3" x14ac:dyDescent="0.25">
      <c r="B22" s="59"/>
      <c r="C22" s="59"/>
    </row>
    <row r="23" spans="2:3" x14ac:dyDescent="0.25">
      <c r="B23" s="59"/>
      <c r="C23" s="59"/>
    </row>
    <row r="24" spans="2:3" x14ac:dyDescent="0.25">
      <c r="B24" s="59"/>
      <c r="C24" s="59"/>
    </row>
    <row r="25" spans="2:3" x14ac:dyDescent="0.25">
      <c r="B25" s="59"/>
      <c r="C25" s="59"/>
    </row>
    <row r="26" spans="2:3" x14ac:dyDescent="0.25">
      <c r="B26" s="59"/>
      <c r="C26" s="59"/>
    </row>
    <row r="27" spans="2:3" x14ac:dyDescent="0.25">
      <c r="B27" s="59"/>
      <c r="C27" s="59"/>
    </row>
    <row r="28" spans="2:3" x14ac:dyDescent="0.25">
      <c r="B28" s="59"/>
      <c r="C28" s="59"/>
    </row>
    <row r="29" spans="2:3" x14ac:dyDescent="0.25">
      <c r="B29" s="59"/>
      <c r="C29" s="59"/>
    </row>
    <row r="30" spans="2:3" x14ac:dyDescent="0.25">
      <c r="B30" s="59"/>
      <c r="C30" s="59"/>
    </row>
    <row r="31" spans="2:3" x14ac:dyDescent="0.25">
      <c r="B31" s="59"/>
      <c r="C31" s="59"/>
    </row>
    <row r="32" spans="2:3" x14ac:dyDescent="0.25">
      <c r="B32" s="59"/>
      <c r="C32" s="59"/>
    </row>
    <row r="33" spans="2:3" x14ac:dyDescent="0.25">
      <c r="B33" s="59"/>
      <c r="C33" s="59"/>
    </row>
    <row r="34" spans="2:3" x14ac:dyDescent="0.25">
      <c r="B34" s="59"/>
      <c r="C34" s="59"/>
    </row>
    <row r="36" spans="2:3" ht="30" customHeight="1" x14ac:dyDescent="0.25">
      <c r="B36" s="68" t="s">
        <v>6</v>
      </c>
      <c r="C36" s="59"/>
    </row>
    <row r="37" spans="2:3" ht="33.75" customHeight="1" x14ac:dyDescent="0.25">
      <c r="B37" s="60" t="s">
        <v>13</v>
      </c>
      <c r="C37" s="61"/>
    </row>
    <row r="38" spans="2:3" ht="18" x14ac:dyDescent="0.25">
      <c r="B38" s="10"/>
    </row>
    <row r="39" spans="2:3" ht="28.5" customHeight="1" x14ac:dyDescent="0.25">
      <c r="B39" s="68" t="s">
        <v>4</v>
      </c>
      <c r="C39" s="59"/>
    </row>
    <row r="40" spans="2:3" ht="48.75" customHeight="1" x14ac:dyDescent="0.25">
      <c r="B40" s="60" t="s">
        <v>14</v>
      </c>
      <c r="C40" s="61"/>
    </row>
    <row r="41" spans="2:3" ht="15.75" x14ac:dyDescent="0.25">
      <c r="B41" s="11"/>
    </row>
    <row r="42" spans="2:3" ht="27" customHeight="1" x14ac:dyDescent="0.25">
      <c r="B42" s="68" t="s">
        <v>5</v>
      </c>
      <c r="C42" s="59"/>
    </row>
    <row r="43" spans="2:3" ht="81.75" customHeight="1" x14ac:dyDescent="0.25">
      <c r="B43" s="62" t="s">
        <v>17</v>
      </c>
      <c r="C43" s="61"/>
    </row>
    <row r="45" spans="2:3" s="28" customFormat="1" ht="24.95" customHeight="1" x14ac:dyDescent="0.25">
      <c r="B45" s="26" t="s">
        <v>15</v>
      </c>
      <c r="C45" s="27"/>
    </row>
    <row r="46" spans="2:3" s="29" customFormat="1" ht="24.95" customHeight="1" x14ac:dyDescent="0.25">
      <c r="B46" s="54" t="s">
        <v>18</v>
      </c>
      <c r="C46" s="55"/>
    </row>
    <row r="47" spans="2:3" s="29" customFormat="1" ht="24.95" customHeight="1" x14ac:dyDescent="0.25">
      <c r="B47" s="54" t="s">
        <v>19</v>
      </c>
      <c r="C47" s="69"/>
    </row>
    <row r="48" spans="2:3" s="29" customFormat="1" ht="24.95" customHeight="1" x14ac:dyDescent="0.25">
      <c r="B48" s="54" t="s">
        <v>20</v>
      </c>
      <c r="C48" s="55"/>
    </row>
    <row r="49" spans="2:3" s="29" customFormat="1" ht="24.95" customHeight="1" x14ac:dyDescent="0.25">
      <c r="B49" s="54" t="s">
        <v>21</v>
      </c>
      <c r="C49" s="55"/>
    </row>
    <row r="50" spans="2:3" s="29" customFormat="1" ht="24.95" customHeight="1" x14ac:dyDescent="0.25">
      <c r="B50" s="54" t="s">
        <v>59</v>
      </c>
      <c r="C50" s="55"/>
    </row>
    <row r="51" spans="2:3" s="29" customFormat="1" ht="24.95" customHeight="1" x14ac:dyDescent="0.25">
      <c r="B51" s="56" t="s">
        <v>16</v>
      </c>
      <c r="C51" s="57"/>
    </row>
    <row r="52" spans="2:3" s="29" customFormat="1" ht="24.95" customHeight="1" x14ac:dyDescent="0.25">
      <c r="B52" s="54" t="s">
        <v>60</v>
      </c>
      <c r="C52" s="55"/>
    </row>
    <row r="53" spans="2:3" s="29" customFormat="1" ht="24.95" customHeight="1" x14ac:dyDescent="0.25">
      <c r="B53" s="54" t="s">
        <v>61</v>
      </c>
      <c r="C53" s="55"/>
    </row>
    <row r="54" spans="2:3" s="29" customFormat="1" ht="24.95" customHeight="1" x14ac:dyDescent="0.25">
      <c r="B54" s="54" t="s">
        <v>62</v>
      </c>
      <c r="C54" s="55"/>
    </row>
    <row r="55" spans="2:3" s="29" customFormat="1" ht="24.95" customHeight="1" x14ac:dyDescent="0.25">
      <c r="B55" s="54" t="s">
        <v>63</v>
      </c>
      <c r="C55" s="55"/>
    </row>
    <row r="56" spans="2:3" s="29" customFormat="1" ht="24.95" customHeight="1" x14ac:dyDescent="0.25">
      <c r="B56" s="54" t="s">
        <v>64</v>
      </c>
      <c r="C56" s="55"/>
    </row>
    <row r="57" spans="2:3" s="29" customFormat="1" ht="24.95" customHeight="1" x14ac:dyDescent="0.25">
      <c r="B57" s="54" t="s">
        <v>65</v>
      </c>
      <c r="C57" s="55"/>
    </row>
    <row r="58" spans="2:3" s="35" customFormat="1" ht="24.95" customHeight="1" x14ac:dyDescent="0.2">
      <c r="B58" s="52" t="s">
        <v>57</v>
      </c>
      <c r="C58" s="53"/>
    </row>
    <row r="59" spans="2:3" s="35" customFormat="1" ht="24.95" customHeight="1" x14ac:dyDescent="0.25">
      <c r="B59" s="54" t="s">
        <v>58</v>
      </c>
      <c r="C59" s="55"/>
    </row>
    <row r="60" spans="2:3" ht="26.25" x14ac:dyDescent="0.4">
      <c r="B60" s="58" t="s">
        <v>36</v>
      </c>
      <c r="C60" s="59"/>
    </row>
  </sheetData>
  <mergeCells count="26">
    <mergeCell ref="B60:C60"/>
    <mergeCell ref="B40:C40"/>
    <mergeCell ref="B43:C43"/>
    <mergeCell ref="B6:C6"/>
    <mergeCell ref="B7:C7"/>
    <mergeCell ref="B8:C8"/>
    <mergeCell ref="B9:C9"/>
    <mergeCell ref="B36:C36"/>
    <mergeCell ref="B10:C34"/>
    <mergeCell ref="B37:C37"/>
    <mergeCell ref="B39:C39"/>
    <mergeCell ref="B42:C42"/>
    <mergeCell ref="B47:C47"/>
    <mergeCell ref="B46:C46"/>
    <mergeCell ref="B48:C48"/>
    <mergeCell ref="B49:C49"/>
    <mergeCell ref="B50:C50"/>
    <mergeCell ref="B51:C51"/>
    <mergeCell ref="B52:C52"/>
    <mergeCell ref="B53:C53"/>
    <mergeCell ref="B54:C54"/>
    <mergeCell ref="B58:C58"/>
    <mergeCell ref="B59:C59"/>
    <mergeCell ref="B55:C55"/>
    <mergeCell ref="B56:C56"/>
    <mergeCell ref="B57:C57"/>
  </mergeCells>
  <hyperlinks>
    <hyperlink ref="B6" location="'Matrice Acquisti'!A1" display="Click qui per la Matrice Acquisti"/>
    <hyperlink ref="B60" location="'Matrice Acquisti'!A1" display="Click qui per la Matrice Acquisti"/>
  </hyperlinks>
  <pageMargins left="0.7" right="0.7" top="0.75" bottom="0.75" header="0.3" footer="0.3"/>
  <pageSetup paperSize="9" scale="86" fitToHeight="0" orientation="portrait" r:id="rId1"/>
  <rowBreaks count="1" manualBreakCount="1">
    <brk id="35" min="1" max="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8"/>
  <sheetViews>
    <sheetView zoomScaleNormal="100" zoomScaleSheetLayoutView="100" workbookViewId="0"/>
  </sheetViews>
  <sheetFormatPr defaultColWidth="9" defaultRowHeight="15" x14ac:dyDescent="0.25"/>
  <cols>
    <col min="1" max="1" width="5.7109375" customWidth="1"/>
    <col min="2" max="2" width="23.85546875" customWidth="1"/>
    <col min="3" max="3" width="69.140625" style="1" customWidth="1"/>
    <col min="4" max="4" width="9.42578125" style="2" customWidth="1"/>
    <col min="5" max="5" width="15.28515625" style="2" customWidth="1"/>
    <col min="6" max="6" width="15.7109375" style="1" customWidth="1"/>
    <col min="7" max="7" width="10.42578125" style="32" customWidth="1"/>
  </cols>
  <sheetData>
    <row r="1" spans="1:8" ht="66.75" customHeight="1" x14ac:dyDescent="0.25">
      <c r="B1" s="70"/>
      <c r="C1" s="70"/>
      <c r="D1" s="70"/>
      <c r="E1" s="70"/>
      <c r="F1" s="70"/>
    </row>
    <row r="2" spans="1:8" ht="72" customHeight="1" x14ac:dyDescent="0.25">
      <c r="B2" s="71" t="s">
        <v>12</v>
      </c>
      <c r="C2" s="71"/>
      <c r="D2" s="71"/>
      <c r="E2" s="71"/>
      <c r="F2" s="71"/>
      <c r="G2" s="30"/>
      <c r="H2" s="5"/>
    </row>
    <row r="3" spans="1:8" ht="15" customHeight="1" x14ac:dyDescent="0.25">
      <c r="B3" s="72" t="s">
        <v>0</v>
      </c>
      <c r="C3" s="72"/>
      <c r="D3" s="72"/>
      <c r="E3" s="72"/>
      <c r="F3" s="72"/>
    </row>
    <row r="4" spans="1:8" s="3" customFormat="1" ht="15.75" customHeight="1" x14ac:dyDescent="0.2">
      <c r="B4" s="33"/>
      <c r="C4" s="33" t="s">
        <v>11</v>
      </c>
      <c r="D4" s="34"/>
      <c r="E4" s="34"/>
      <c r="F4" s="34"/>
      <c r="G4" s="31"/>
    </row>
    <row r="5" spans="1:8" s="3" customFormat="1" ht="33.75" x14ac:dyDescent="0.2">
      <c r="B5" s="12" t="s">
        <v>7</v>
      </c>
      <c r="C5" s="12" t="s">
        <v>1</v>
      </c>
      <c r="D5" s="17" t="s">
        <v>2</v>
      </c>
      <c r="E5" s="13" t="s">
        <v>22</v>
      </c>
      <c r="F5" s="13" t="s">
        <v>23</v>
      </c>
      <c r="G5" s="31"/>
    </row>
    <row r="6" spans="1:8" s="4" customFormat="1" ht="221.25" customHeight="1" x14ac:dyDescent="0.25">
      <c r="A6" s="23"/>
      <c r="B6" s="6" t="s">
        <v>8</v>
      </c>
      <c r="C6" s="20" t="s">
        <v>31</v>
      </c>
      <c r="D6" s="18">
        <v>2</v>
      </c>
      <c r="E6" s="7">
        <v>6278</v>
      </c>
      <c r="F6" s="7">
        <f t="shared" ref="F6" si="0">(D6*E6)</f>
        <v>12556</v>
      </c>
      <c r="G6" s="31"/>
    </row>
    <row r="7" spans="1:8" s="3" customFormat="1" ht="184.5" customHeight="1" x14ac:dyDescent="0.2">
      <c r="A7" s="23"/>
      <c r="B7" s="6" t="s">
        <v>8</v>
      </c>
      <c r="C7" s="22" t="s">
        <v>34</v>
      </c>
      <c r="D7" s="18">
        <v>2</v>
      </c>
      <c r="E7" s="7">
        <v>6418</v>
      </c>
      <c r="F7" s="7">
        <f>(D7*E7)</f>
        <v>12836</v>
      </c>
      <c r="G7" s="31"/>
    </row>
    <row r="8" spans="1:8" s="3" customFormat="1" ht="252.75" customHeight="1" x14ac:dyDescent="0.2">
      <c r="A8" s="23"/>
      <c r="B8" s="6" t="s">
        <v>8</v>
      </c>
      <c r="C8" s="22" t="s">
        <v>33</v>
      </c>
      <c r="D8" s="18">
        <v>1</v>
      </c>
      <c r="E8" s="7">
        <v>8125</v>
      </c>
      <c r="F8" s="7">
        <f>(D8*E8)</f>
        <v>8125</v>
      </c>
      <c r="G8" s="31"/>
    </row>
    <row r="9" spans="1:8" s="4" customFormat="1" ht="127.5" customHeight="1" x14ac:dyDescent="0.25">
      <c r="A9" s="23"/>
      <c r="B9" s="6" t="s">
        <v>8</v>
      </c>
      <c r="C9" s="22" t="s">
        <v>32</v>
      </c>
      <c r="D9" s="18">
        <v>1</v>
      </c>
      <c r="E9" s="7">
        <v>7260</v>
      </c>
      <c r="F9" s="7">
        <f t="shared" ref="F9" si="1">(D9*E9)</f>
        <v>7260</v>
      </c>
      <c r="G9" s="31"/>
    </row>
    <row r="10" spans="1:8" s="3" customFormat="1" ht="213" customHeight="1" x14ac:dyDescent="0.2">
      <c r="A10" s="24"/>
      <c r="B10" s="6" t="s">
        <v>8</v>
      </c>
      <c r="C10" s="21" t="s">
        <v>35</v>
      </c>
      <c r="D10" s="18">
        <v>4</v>
      </c>
      <c r="E10" s="7">
        <v>1492</v>
      </c>
      <c r="F10" s="7">
        <f t="shared" ref="F10" si="2">(D10*E10)</f>
        <v>5968</v>
      </c>
      <c r="G10" s="31"/>
    </row>
    <row r="11" spans="1:8" s="3" customFormat="1" ht="15.75" customHeight="1" x14ac:dyDescent="0.2">
      <c r="A11" s="25"/>
      <c r="B11" s="33"/>
      <c r="C11" s="34" t="s">
        <v>10</v>
      </c>
      <c r="D11" s="34"/>
      <c r="E11" s="34"/>
      <c r="F11" s="34"/>
      <c r="G11" s="31"/>
    </row>
    <row r="12" spans="1:8" s="3" customFormat="1" ht="54.75" customHeight="1" x14ac:dyDescent="0.2">
      <c r="A12" s="24"/>
      <c r="B12" s="6" t="s">
        <v>8</v>
      </c>
      <c r="C12" s="22" t="s">
        <v>25</v>
      </c>
      <c r="D12" s="18">
        <v>2</v>
      </c>
      <c r="E12" s="7">
        <v>1208</v>
      </c>
      <c r="F12" s="7">
        <f t="shared" ref="F12:F17" si="3">(D12*E12)</f>
        <v>2416</v>
      </c>
      <c r="G12" s="31"/>
    </row>
    <row r="13" spans="1:8" s="3" customFormat="1" ht="77.25" customHeight="1" x14ac:dyDescent="0.2">
      <c r="A13" s="24"/>
      <c r="B13" s="6" t="s">
        <v>8</v>
      </c>
      <c r="C13" s="22" t="s">
        <v>26</v>
      </c>
      <c r="D13" s="18">
        <v>2</v>
      </c>
      <c r="E13" s="7">
        <v>1822</v>
      </c>
      <c r="F13" s="7">
        <f t="shared" si="3"/>
        <v>3644</v>
      </c>
      <c r="G13" s="31"/>
    </row>
    <row r="14" spans="1:8" s="3" customFormat="1" ht="44.25" customHeight="1" x14ac:dyDescent="0.2">
      <c r="A14" s="24"/>
      <c r="B14" s="6" t="s">
        <v>8</v>
      </c>
      <c r="C14" s="22" t="s">
        <v>27</v>
      </c>
      <c r="D14" s="18">
        <v>4</v>
      </c>
      <c r="E14" s="7">
        <v>301</v>
      </c>
      <c r="F14" s="7">
        <f>(D14*E14)</f>
        <v>1204</v>
      </c>
      <c r="G14" s="31"/>
    </row>
    <row r="15" spans="1:8" s="3" customFormat="1" ht="52.5" customHeight="1" x14ac:dyDescent="0.2">
      <c r="A15" s="24"/>
      <c r="B15" s="6" t="s">
        <v>8</v>
      </c>
      <c r="C15" s="22" t="s">
        <v>28</v>
      </c>
      <c r="D15" s="18">
        <v>2</v>
      </c>
      <c r="E15" s="7">
        <v>664</v>
      </c>
      <c r="F15" s="7">
        <f t="shared" si="3"/>
        <v>1328</v>
      </c>
      <c r="G15" s="31"/>
    </row>
    <row r="16" spans="1:8" s="3" customFormat="1" ht="81" customHeight="1" x14ac:dyDescent="0.2">
      <c r="A16" s="24"/>
      <c r="B16" s="6" t="s">
        <v>8</v>
      </c>
      <c r="C16" s="22" t="s">
        <v>29</v>
      </c>
      <c r="D16" s="18">
        <v>4</v>
      </c>
      <c r="E16" s="7">
        <v>539</v>
      </c>
      <c r="F16" s="7">
        <f t="shared" si="3"/>
        <v>2156</v>
      </c>
      <c r="G16" s="31"/>
    </row>
    <row r="17" spans="1:7" s="3" customFormat="1" ht="80.25" customHeight="1" x14ac:dyDescent="0.2">
      <c r="A17" s="24"/>
      <c r="B17" s="6" t="s">
        <v>8</v>
      </c>
      <c r="C17" s="22" t="s">
        <v>30</v>
      </c>
      <c r="D17" s="18">
        <v>2</v>
      </c>
      <c r="E17" s="7">
        <v>1071</v>
      </c>
      <c r="F17" s="7">
        <f t="shared" si="3"/>
        <v>2142</v>
      </c>
      <c r="G17" s="31"/>
    </row>
    <row r="18" spans="1:7" s="3" customFormat="1" ht="30" customHeight="1" x14ac:dyDescent="0.2">
      <c r="A18" s="24"/>
      <c r="B18" s="6" t="s">
        <v>8</v>
      </c>
      <c r="C18" s="22" t="s">
        <v>55</v>
      </c>
      <c r="D18" s="18">
        <v>1</v>
      </c>
      <c r="E18" s="7">
        <v>3600</v>
      </c>
      <c r="F18" s="7">
        <f t="shared" ref="F18" si="4">(D18*E18)</f>
        <v>3600</v>
      </c>
      <c r="G18" s="31"/>
    </row>
    <row r="19" spans="1:7" s="3" customFormat="1" ht="29.25" customHeight="1" x14ac:dyDescent="0.2">
      <c r="A19" s="24"/>
      <c r="B19" s="6" t="s">
        <v>8</v>
      </c>
      <c r="C19" s="22" t="s">
        <v>56</v>
      </c>
      <c r="D19" s="18">
        <v>1</v>
      </c>
      <c r="E19" s="7">
        <v>1100</v>
      </c>
      <c r="F19" s="7">
        <f t="shared" ref="F19" si="5">(D19*E19)</f>
        <v>1100</v>
      </c>
      <c r="G19" s="31"/>
    </row>
    <row r="20" spans="1:7" s="3" customFormat="1" ht="22.5" customHeight="1" x14ac:dyDescent="0.2">
      <c r="B20" s="8"/>
      <c r="C20" s="8" t="s">
        <v>24</v>
      </c>
      <c r="D20" s="19"/>
      <c r="E20" s="9"/>
      <c r="F20" s="9">
        <f>SUM(F6:F19)</f>
        <v>64335</v>
      </c>
      <c r="G20" s="31"/>
    </row>
    <row r="21" spans="1:7" s="3" customFormat="1" ht="12.75" x14ac:dyDescent="0.2">
      <c r="D21" s="16"/>
      <c r="F21" s="14"/>
      <c r="G21" s="31"/>
    </row>
    <row r="24" spans="1:7" ht="18.75" x14ac:dyDescent="0.3">
      <c r="B24" s="36"/>
      <c r="C24" s="37" t="s">
        <v>53</v>
      </c>
      <c r="D24" s="38">
        <f>SUM(D25:D31)</f>
        <v>1</v>
      </c>
      <c r="E24" s="39">
        <f>SUM(E25:E31)</f>
        <v>75000</v>
      </c>
      <c r="F24"/>
      <c r="G24"/>
    </row>
    <row r="25" spans="1:7" x14ac:dyDescent="0.25">
      <c r="B25" s="40" t="s">
        <v>37</v>
      </c>
      <c r="C25" s="41" t="s">
        <v>38</v>
      </c>
      <c r="D25" s="42">
        <f>E25/E24</f>
        <v>0.02</v>
      </c>
      <c r="E25" s="43">
        <v>1500</v>
      </c>
      <c r="F25" t="s">
        <v>39</v>
      </c>
      <c r="G25" s="44">
        <v>0.02</v>
      </c>
    </row>
    <row r="26" spans="1:7" x14ac:dyDescent="0.25">
      <c r="B26" s="40" t="s">
        <v>40</v>
      </c>
      <c r="C26" s="41" t="s">
        <v>41</v>
      </c>
      <c r="D26" s="42">
        <f>E26/E24</f>
        <v>0.02</v>
      </c>
      <c r="E26" s="43">
        <v>1500</v>
      </c>
      <c r="F26" t="s">
        <v>39</v>
      </c>
      <c r="G26" s="44">
        <v>0.02</v>
      </c>
    </row>
    <row r="27" spans="1:7" x14ac:dyDescent="0.25">
      <c r="B27" s="45" t="s">
        <v>42</v>
      </c>
      <c r="C27" s="46" t="s">
        <v>43</v>
      </c>
      <c r="D27" s="47">
        <f>E27/E24</f>
        <v>0.85780000000000001</v>
      </c>
      <c r="E27" s="48">
        <f>F20</f>
        <v>64335</v>
      </c>
      <c r="F27" t="s">
        <v>44</v>
      </c>
      <c r="G27" s="44">
        <v>0.85</v>
      </c>
    </row>
    <row r="28" spans="1:7" x14ac:dyDescent="0.25">
      <c r="B28" s="49" t="s">
        <v>45</v>
      </c>
      <c r="C28" s="36" t="s">
        <v>46</v>
      </c>
      <c r="D28" s="50">
        <f>E28/E24</f>
        <v>5.2200000000000003E-2</v>
      </c>
      <c r="E28" s="43">
        <v>3915</v>
      </c>
      <c r="F28" t="s">
        <v>39</v>
      </c>
      <c r="G28" s="44">
        <v>0.06</v>
      </c>
    </row>
    <row r="29" spans="1:7" x14ac:dyDescent="0.25">
      <c r="B29" s="40" t="s">
        <v>47</v>
      </c>
      <c r="C29" s="41" t="s">
        <v>48</v>
      </c>
      <c r="D29" s="42">
        <f>E29/E24</f>
        <v>0.02</v>
      </c>
      <c r="E29" s="43">
        <v>1500</v>
      </c>
      <c r="F29" t="s">
        <v>39</v>
      </c>
      <c r="G29" s="44">
        <v>0.02</v>
      </c>
    </row>
    <row r="30" spans="1:7" x14ac:dyDescent="0.25">
      <c r="B30" s="40" t="s">
        <v>49</v>
      </c>
      <c r="C30" s="41" t="s">
        <v>50</v>
      </c>
      <c r="D30" s="42">
        <f>E30/E24</f>
        <v>0.01</v>
      </c>
      <c r="E30" s="43">
        <v>750</v>
      </c>
      <c r="F30" t="s">
        <v>39</v>
      </c>
      <c r="G30" s="44">
        <v>0.01</v>
      </c>
    </row>
    <row r="31" spans="1:7" x14ac:dyDescent="0.25">
      <c r="B31" s="49" t="s">
        <v>51</v>
      </c>
      <c r="C31" s="36" t="s">
        <v>52</v>
      </c>
      <c r="D31" s="50">
        <f>E31/E24</f>
        <v>0.02</v>
      </c>
      <c r="E31" s="43">
        <v>1500</v>
      </c>
      <c r="F31" t="s">
        <v>39</v>
      </c>
      <c r="G31" s="44">
        <v>0.02</v>
      </c>
    </row>
    <row r="40" spans="3:6" x14ac:dyDescent="0.25">
      <c r="C40"/>
      <c r="D40" s="15"/>
      <c r="E40"/>
      <c r="F40"/>
    </row>
    <row r="42" spans="3:6" x14ac:dyDescent="0.25">
      <c r="C42"/>
      <c r="D42" s="15"/>
      <c r="E42"/>
      <c r="F42"/>
    </row>
    <row r="44" spans="3:6" x14ac:dyDescent="0.25">
      <c r="C44"/>
      <c r="D44" s="15"/>
      <c r="E44"/>
      <c r="F44"/>
    </row>
    <row r="46" spans="3:6" x14ac:dyDescent="0.25">
      <c r="C46"/>
      <c r="D46" s="15"/>
      <c r="E46"/>
      <c r="F46"/>
    </row>
    <row r="48" spans="3:6" x14ac:dyDescent="0.25">
      <c r="C48"/>
      <c r="D48" s="15"/>
      <c r="E48"/>
      <c r="F48"/>
    </row>
    <row r="50" spans="3:6" x14ac:dyDescent="0.25">
      <c r="C50"/>
      <c r="D50" s="15"/>
      <c r="E50"/>
      <c r="F50"/>
    </row>
    <row r="52" spans="3:6" x14ac:dyDescent="0.25">
      <c r="C52"/>
      <c r="D52" s="15"/>
      <c r="E52"/>
      <c r="F52"/>
    </row>
    <row r="54" spans="3:6" x14ac:dyDescent="0.25">
      <c r="C54"/>
      <c r="D54" s="15"/>
      <c r="E54"/>
      <c r="F54"/>
    </row>
    <row r="56" spans="3:6" x14ac:dyDescent="0.25">
      <c r="C56"/>
      <c r="D56" s="15"/>
      <c r="E56"/>
      <c r="F56"/>
    </row>
    <row r="58" spans="3:6" x14ac:dyDescent="0.25">
      <c r="C58"/>
      <c r="D58" s="15"/>
      <c r="E58"/>
      <c r="F58"/>
    </row>
  </sheetData>
  <mergeCells count="3">
    <mergeCell ref="B1:F1"/>
    <mergeCell ref="B2:F2"/>
    <mergeCell ref="B3:F3"/>
  </mergeCells>
  <printOptions horizontalCentered="1"/>
  <pageMargins left="0" right="0" top="0.74803149606299213" bottom="0.74803149606299213" header="0.31496062992125984" footer="0.31496062992125984"/>
  <pageSetup paperSize="9" scale="67"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vt:i4>
      </vt:variant>
      <vt:variant>
        <vt:lpstr>Intervalli denominati</vt:lpstr>
      </vt:variant>
      <vt:variant>
        <vt:i4>2</vt:i4>
      </vt:variant>
    </vt:vector>
  </HeadingPairs>
  <TitlesOfParts>
    <vt:vector size="4" baseType="lpstr">
      <vt:lpstr>Descrizione</vt:lpstr>
      <vt:lpstr>Matrice Acquisti</vt:lpstr>
      <vt:lpstr>Descrizione!Area_stampa</vt:lpstr>
      <vt:lpstr>'Matrice Acquisti'!Area_stampa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2015-07-30T07:44:34Z</dcterms:created>
  <dcterms:modified xsi:type="dcterms:W3CDTF">2018-01-27T08:36:37Z</dcterms:modified>
</cp:coreProperties>
</file>