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375" yWindow="210" windowWidth="17400" windowHeight="12435"/>
  </bookViews>
  <sheets>
    <sheet name="Descrizione" sheetId="3" r:id="rId1"/>
    <sheet name="Matrice Acquisti" sheetId="1" r:id="rId2"/>
  </sheets>
  <definedNames>
    <definedName name="_xlnm.Print_Area" localSheetId="0">Descrizione!$B$1:$C$72</definedName>
    <definedName name="_xlnm.Print_Area" localSheetId="1">'Matrice Acquisti'!$B$1:$G$32</definedName>
  </definedNames>
  <calcPr calcId="152511"/>
</workbook>
</file>

<file path=xl/calcChain.xml><?xml version="1.0" encoding="utf-8"?>
<calcChain xmlns="http://schemas.openxmlformats.org/spreadsheetml/2006/main">
  <c r="F30" i="1" l="1"/>
  <c r="F6" i="1" l="1"/>
  <c r="F7" i="1"/>
  <c r="F8" i="1"/>
  <c r="F9" i="1"/>
  <c r="F10" i="1"/>
  <c r="F11" i="1"/>
  <c r="F12" i="1"/>
  <c r="F13" i="1"/>
  <c r="F14" i="1"/>
  <c r="F15" i="1"/>
  <c r="F16" i="1"/>
  <c r="F17" i="1"/>
  <c r="F18" i="1"/>
  <c r="F19" i="1"/>
  <c r="F20" i="1"/>
  <c r="F21" i="1"/>
  <c r="F22" i="1"/>
  <c r="F23" i="1"/>
  <c r="F24" i="1"/>
  <c r="F25" i="1"/>
  <c r="F26" i="1"/>
  <c r="F27" i="1"/>
  <c r="F28" i="1"/>
  <c r="F29" i="1"/>
  <c r="F31" i="1"/>
  <c r="F32" i="1" l="1"/>
  <c r="E39" i="1" s="1"/>
  <c r="E36" i="1" l="1"/>
  <c r="D39" i="1" s="1"/>
  <c r="D43" i="1" l="1"/>
  <c r="D38" i="1"/>
  <c r="D42" i="1"/>
  <c r="D37" i="1"/>
  <c r="D41" i="1"/>
  <c r="D40" i="1"/>
  <c r="D36" i="1" l="1"/>
</calcChain>
</file>

<file path=xl/sharedStrings.xml><?xml version="1.0" encoding="utf-8"?>
<sst xmlns="http://schemas.openxmlformats.org/spreadsheetml/2006/main" count="122" uniqueCount="90">
  <si>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</si>
  <si>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</si>
  <si>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</si>
  <si>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</si>
  <si>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</si>
  <si>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</si>
  <si>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</si>
  <si>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</si>
  <si>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</si>
  <si>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</si>
  <si>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ELENCO APPARECCHIATURE:</t>
  </si>
  <si>
    <t>Importo Unitario
IVA 22% inclusa</t>
  </si>
  <si>
    <t>Costo Previsto
IVA 22% inlcusa</t>
  </si>
  <si>
    <t>Totale Costo Configurazione - IVA 22% inclusa</t>
  </si>
  <si>
    <t>PERSONAL COMPUTER di ultima generazione</t>
  </si>
  <si>
    <t>LABORATORIO SCIENTIFICO</t>
  </si>
  <si>
    <t>La dotazione di questo laboratorio scientifico permette di effettuare approfondimenti pratici e sperimentali su concetti fondamentali di fisica classica ed avanzata.</t>
  </si>
  <si>
    <t>ORIENTATO ALLO STUDIO DELLA FISICA CLASSICA
E AVANZATA</t>
  </si>
  <si>
    <t>LABORATORIO SCIENTIFICO
ORIENTATO ALLO STUDIO DELLA FISICA CLASSICA
E AVANZATA</t>
  </si>
  <si>
    <r>
      <rPr>
        <b/>
        <sz val="9"/>
        <color indexed="8"/>
        <rFont val="Arial"/>
        <family val="2"/>
      </rPr>
      <t xml:space="preserve">KIT LEGGI DEL MOTO COMPUTERIZZATO
</t>
    </r>
    <r>
      <rPr>
        <i/>
        <sz val="9"/>
        <color indexed="8"/>
        <rFont val="Arial"/>
        <family val="2"/>
      </rPr>
      <t xml:space="preserve">Programma di formazione: </t>
    </r>
    <r>
      <rPr>
        <sz val="9"/>
        <color indexed="8"/>
        <rFont val="Arial"/>
        <family val="2"/>
      </rPr>
      <t xml:space="preserve">Dimostrazioni: attrito statico e dinamico, seconda legge di Newton del moto, relazione tra lavoro ed energia, relazione tra impulso e momento, semplice moto armonico; Determinazioni: energia nel semplice moto armonico, costante di una molla elicoidale, velocità media di un oggetto, velocità istantanea di un oggetto, accelerazione di un oggetto; Dimostrazioni: collisione elastica, legge di conservazione dell’energia, trasferimento di energia.
</t>
    </r>
    <r>
      <rPr>
        <i/>
        <sz val="9"/>
        <color indexed="8"/>
        <rFont val="Arial"/>
        <family val="2"/>
      </rPr>
      <t>Specifiche tecniche:</t>
    </r>
    <r>
      <rPr>
        <sz val="9"/>
        <color indexed="8"/>
        <rFont val="Arial"/>
        <family val="2"/>
      </rPr>
      <t xml:space="preserve"> N. 1 piano in legno e N. 1 binario con supporti per fototraguardi; N. 2 Carrelli con bandiera di oscuramento; N. 1 Carrello elettrico; N. 1 Blocco in legno; N. 1 Puleggia; N. 1 Dinamometro 2.5N; N. 1 Set di molle con indice; N. 1 Set di pesi composto da: 3 pesi da 10gr, 4 pesi da 50gr, Piattello portapesi; Respingente elastico per carrello; N. 1 Respingente elastico da posizionare tra i carrelli; N. 1 Rocchetto di filo; N. 1 Rotella metrica; N. 2 Molle lunghe; N. 1 Set di tubetti per facilitare l’operazione di legare il filo tra i due carrelli.</t>
    </r>
  </si>
  <si>
    <r>
      <rPr>
        <b/>
        <sz val="9"/>
        <color indexed="8"/>
        <rFont val="Arial"/>
        <family val="2"/>
      </rPr>
      <t xml:space="preserve">SET PER LO STUDIO DELLE OSCILLAZIONI ARMONICHE
</t>
    </r>
    <r>
      <rPr>
        <i/>
        <sz val="9"/>
        <color indexed="8"/>
        <rFont val="Arial"/>
        <family val="2"/>
      </rPr>
      <t>Programma di formazione:</t>
    </r>
    <r>
      <rPr>
        <sz val="9"/>
        <color indexed="8"/>
        <rFont val="Arial"/>
        <family val="2"/>
      </rPr>
      <t xml:space="preserve"> La legge di Hooke; Le oscillazioni elastiche; Dipendenze del periodo di oscillazione di un pendolo elastico dalla massa del sistema e dalla costante di elasticità di una molla; Studio del moto da un punto di vista energetico; Il pendolo semplice; Dipendenza del periodo dalla lunghezza; Il pendolo fisico; Indipendenza del periodo dalla massa oscillante; Relazione tra il periodo di un pendolo fisico e il suo momento di inerzia; Il pendolo di torsione; Relazione tra il periodo di un pendolo di torsione e il suo momento di inerzia; Relazione tra il periodo di un pendolo di torsione e le grandezze geometriche e fisiche che caratterizzano il corpo in torsione; Le oscillazioni smorzate.
</t>
    </r>
    <r>
      <rPr>
        <i/>
        <sz val="9"/>
        <color indexed="8"/>
        <rFont val="Arial"/>
        <family val="2"/>
      </rPr>
      <t>Specifiche tecniche:</t>
    </r>
    <r>
      <rPr>
        <sz val="9"/>
        <color indexed="8"/>
        <rFont val="Arial"/>
        <family val="2"/>
      </rPr>
      <t xml:space="preserve"> N. 1 Sostegno metallico (20x26cm) con asta h 94cm; N. 1 Supporto completo per pendolo elastico, pendolo semplice e pendolo composto; N. 1 Pendolo elastico; N. 5 Molle a spirale con diversa costante di elasticità; N. 5 Sfere di diverso materiale; N. 1 Bilanciere con due masse cilindriche; N. 1 Matassa di filo sottile ad alta resistenza; N. 1 Pendolo composto con massa come fulcro; N. 1 Pendolo di torsione completo di quattro fili metallici di lunghezza, sezione e materiali diverse; N. 1 riflettore per sonar; N. 1 rotella metrica; N. 1 dinamometro da 5N; N. 1 cronometro; N. 1 Guida alle esperienze.</t>
    </r>
  </si>
  <si>
    <r>
      <t xml:space="preserve">TUBO DI KUNDT
</t>
    </r>
    <r>
      <rPr>
        <i/>
        <sz val="9"/>
        <color indexed="8"/>
        <rFont val="Arial"/>
        <family val="2"/>
      </rPr>
      <t>Programma di formazione:</t>
    </r>
    <r>
      <rPr>
        <sz val="9"/>
        <color indexed="8"/>
        <rFont val="Arial"/>
        <family val="2"/>
      </rPr>
      <t xml:space="preserve"> Visualizzazione e determinazione lunghezza d’onda di onde stazionarie in aria all’interno di un tubo chiuso; Determinazione velocità del suono in aria conoscendo la frequenza del suono e la lunghezza d’onda; Determinazione velocità del suono in mezzi diversi dall’aria.
</t>
    </r>
    <r>
      <rPr>
        <i/>
        <sz val="9"/>
        <color indexed="8"/>
        <rFont val="Arial"/>
        <family val="2"/>
      </rPr>
      <t xml:space="preserve">Specifiche tecniche: </t>
    </r>
    <r>
      <rPr>
        <sz val="9"/>
        <color indexed="8"/>
        <rFont val="Arial"/>
        <family val="2"/>
      </rPr>
      <t>Tubo di Kundt lungo 80cm e diam. 50mm; Altoparlante diam. 50mm, 8 ohm, 0.2 W connesso a generatore di funzioni del Datalogger; Amplificatore segnale proveniente dal generatore di funzioni del Datalogger; Fonometro.</t>
    </r>
  </si>
  <si>
    <r>
      <t xml:space="preserve">PRIMO PRINCIPIO DELLA TERMODINAMICA
</t>
    </r>
    <r>
      <rPr>
        <i/>
        <sz val="9"/>
        <color indexed="8"/>
        <rFont val="Arial"/>
        <family val="2"/>
      </rPr>
      <t>Programma di formazione:</t>
    </r>
    <r>
      <rPr>
        <sz val="9"/>
        <color indexed="8"/>
        <rFont val="Arial"/>
        <family val="2"/>
      </rPr>
      <t xml:space="preserve"> Determinazione della relazione tra: volume e pressione a temperatura costante (legge di Boyle Mariotte); volume e temperatura a pressione costante (legge di Gay Lussac); pressione e temperatura a volume costante (legge di Charles Amonton).
</t>
    </r>
    <r>
      <rPr>
        <i/>
        <sz val="9"/>
        <color indexed="8"/>
        <rFont val="Arial"/>
        <family val="2"/>
      </rPr>
      <t>Specifiche tecniche:</t>
    </r>
    <r>
      <rPr>
        <sz val="9"/>
        <color indexed="8"/>
        <rFont val="Arial"/>
        <family val="2"/>
      </rPr>
      <t xml:space="preserve"> N. 1 reattore in vetro; N. 1 siringa per gas da 100ml; N. 1 manometro digitale; N. 1 termometro digitale con sonda d’immersione; N. 1 imbuto; N. 2 collari di serraggio; Tubi in silicone; N. 1 multimetro dotato di termocoppia.</t>
    </r>
  </si>
  <si>
    <r>
      <rPr>
        <b/>
        <sz val="9"/>
        <color indexed="8"/>
        <rFont val="Arial"/>
        <family val="2"/>
      </rPr>
      <t xml:space="preserve">ESPERIMENTO DI RÜCHARDT PER LA MISURA DI γ = cp / cV
</t>
    </r>
    <r>
      <rPr>
        <i/>
        <sz val="9"/>
        <color indexed="8"/>
        <rFont val="Arial"/>
        <family val="2"/>
      </rPr>
      <t>Programma di formazione:</t>
    </r>
    <r>
      <rPr>
        <sz val="9"/>
        <color indexed="8"/>
        <rFont val="Arial"/>
        <family val="2"/>
      </rPr>
      <t xml:space="preserve"> Misura del rapporto γ = cp/ cV per l’aria; Monitoraggio nel tempo delle tre variabili p, V, T; Determinazione della natura delle trasformazioni del gas (trasformazione isoterma o adiabatica); Studio di una trasformazione adiabatica.
</t>
    </r>
    <r>
      <rPr>
        <i/>
        <sz val="9"/>
        <color indexed="8"/>
        <rFont val="Arial"/>
        <family val="2"/>
      </rPr>
      <t>Specifiche tecniche:</t>
    </r>
    <r>
      <rPr>
        <sz val="9"/>
        <color indexed="8"/>
        <rFont val="Arial"/>
        <family val="2"/>
      </rPr>
      <t xml:space="preserve"> Beuta; Pistone; Sensori di temperatura, di posizione e di pressione; Anelli metallici; Palline da Ping-pong.</t>
    </r>
  </si>
  <si>
    <r>
      <rPr>
        <b/>
        <sz val="9"/>
        <color indexed="8"/>
        <rFont val="Arial"/>
        <family val="2"/>
      </rPr>
      <t xml:space="preserve">KIT PER LO STUDIO DELLA LEGGE DI COULOMB - MISURA CON LA BILANCIA DI TORSIONE
</t>
    </r>
    <r>
      <rPr>
        <i/>
        <sz val="9"/>
        <color indexed="8"/>
        <rFont val="Arial"/>
        <family val="2"/>
      </rPr>
      <t>Programma di formazione:</t>
    </r>
    <r>
      <rPr>
        <sz val="9"/>
        <color indexed="8"/>
        <rFont val="Arial"/>
        <family val="2"/>
      </rPr>
      <t xml:space="preserve"> Determinazione della forza in funzione della distanza tra le sfere cariche; Determinazione della forza in funzione della carica delle sfere.
</t>
    </r>
    <r>
      <rPr>
        <i/>
        <sz val="9"/>
        <color indexed="8"/>
        <rFont val="Arial"/>
        <family val="2"/>
      </rPr>
      <t>Specifiche tecniche:</t>
    </r>
    <r>
      <rPr>
        <sz val="9"/>
        <color indexed="8"/>
        <rFont val="Arial"/>
        <family val="2"/>
      </rPr>
      <t xml:space="preserve"> N. 1 bilancia di torsione in plexiglass, basamento 30x30cm, h 44cm; N. 2 sfere conduttrici Ø38mm; Supporto scorrevole millimetrato; Sonda di alta tensione; Cronometro digitale 60 minuti, 1/100s; Rotella metrica; Cavi di connessione; Accessori per bilancia di torsione.</t>
    </r>
  </si>
  <si>
    <r>
      <rPr>
        <b/>
        <sz val="9"/>
        <color indexed="8"/>
        <rFont val="Arial"/>
        <family val="2"/>
      </rPr>
      <t xml:space="preserve">KIT PER LO STUDIO DELLE MISURE DI CARICA E SCARICA DI UN CONDENSATORE
</t>
    </r>
    <r>
      <rPr>
        <i/>
        <sz val="9"/>
        <color indexed="8"/>
        <rFont val="Arial"/>
        <family val="2"/>
      </rPr>
      <t xml:space="preserve">Programma di formazione: </t>
    </r>
    <r>
      <rPr>
        <sz val="9"/>
        <color indexed="8"/>
        <rFont val="Arial"/>
        <family val="2"/>
      </rPr>
      <t xml:space="preserve">Misurare la corrente di carica al variare della capacità, mantenendo costanti resistenza e tensione applicata; Misurare la corrente di carica al variare della resistenza, mantenendo costanti capacità e tensione applicata; Misurare la corrente in funzione della tensione applicata, mantenendo costanti capacità e resistenza; Misurare le correnti di scarica cambiando la configurazione del circuito come descritto nei punti precedenti.
</t>
    </r>
    <r>
      <rPr>
        <i/>
        <sz val="9"/>
        <color indexed="8"/>
        <rFont val="Arial"/>
        <family val="2"/>
      </rPr>
      <t>Specifiche tecniche:</t>
    </r>
    <r>
      <rPr>
        <sz val="9"/>
        <color indexed="8"/>
        <rFont val="Arial"/>
        <family val="2"/>
      </rPr>
      <t xml:space="preserve"> N. 2 box di connessione; Switch a 2 vie; N. 2 condensatori in poliestere 33 microF/100V; N. 1 condensatore 1 microF/63V; N. 1 condensatore 4.7 microF/100V; N. 2 resistenze 1 Mohm, 1/2W; N. 2 resistenza 2.2 Mohm, 1/2W; N. 1 resistenza 4.7 Mohm, 1/2W; N. 1 resistenza 100 ohm, 1/2W; N. 2 ponticelli di corto circuito; Cronometro digitale; Multimetro digitale; Cavi di connessione.</t>
    </r>
  </si>
  <si>
    <r>
      <t xml:space="preserve">CATINO ELETTROLITICO
</t>
    </r>
    <r>
      <rPr>
        <i/>
        <sz val="9"/>
        <color indexed="8"/>
        <rFont val="Arial"/>
        <family val="2"/>
      </rPr>
      <t>Programma di formazione:</t>
    </r>
    <r>
      <rPr>
        <sz val="9"/>
        <color indexed="8"/>
        <rFont val="Arial"/>
        <family val="2"/>
      </rPr>
      <t xml:space="preserve"> Linee equipotenziali di campo elettrico prodotto da: un condensatore a piastre, un dipolo, carica superficiale indotta, una tazza di Faraday.
</t>
    </r>
    <r>
      <rPr>
        <i/>
        <sz val="9"/>
        <color indexed="8"/>
        <rFont val="Arial"/>
        <family val="2"/>
      </rPr>
      <t>Specifiche tecniche:</t>
    </r>
    <r>
      <rPr>
        <sz val="9"/>
        <color indexed="8"/>
        <rFont val="Arial"/>
        <family val="2"/>
      </rPr>
      <t xml:space="preserve"> Catino elettrolitico 160x105x65mm; N. 1 stativo con elettrodi di misura; N. 1 stativo con elettrodo doppio di misura; N. 2 elettrodi a barra; N. 2 elettrodi rotondi a disco; N. 1 elettrodo ad anello; N. 20 fogli di carta millimetrata; n. 1 Multimetro.</t>
    </r>
  </si>
  <si>
    <r>
      <t xml:space="preserve">CIRCUITO A PONTE DI WHEATSONTE
</t>
    </r>
    <r>
      <rPr>
        <i/>
        <sz val="9"/>
        <color indexed="8"/>
        <rFont val="Arial"/>
        <family val="2"/>
      </rPr>
      <t>Programma di formazione:</t>
    </r>
    <r>
      <rPr>
        <sz val="9"/>
        <color indexed="8"/>
        <rFont val="Arial"/>
        <family val="2"/>
      </rPr>
      <t xml:space="preserve"> Leggi di Kirchhoff; Conduttore; Circuito elettrico; Tensione; Resistenza; Connessione in parallelo; Connessione in serie.
</t>
    </r>
    <r>
      <rPr>
        <i/>
        <sz val="9"/>
        <color indexed="8"/>
        <rFont val="Arial"/>
        <family val="2"/>
      </rPr>
      <t>Specifiche tecniche:</t>
    </r>
    <r>
      <rPr>
        <sz val="9"/>
        <color indexed="8"/>
        <rFont val="Arial"/>
        <family val="2"/>
      </rPr>
      <t xml:space="preserve"> Tavola delle resistenze; Ponte di resistenza; Box delle connessioni; Resistenze: 10Ω, 100Ω, 150Ω, 180Ω, 330Ω, 680Ω, 1kΩ, 47kΩ, 10kΩ, n. 2 da 15kΩ, 82kΩ, 100kΩ; Multimetro digitale; Galvanometro a zero centrale; Cavi di connessione.</t>
    </r>
  </si>
  <si>
    <r>
      <rPr>
        <b/>
        <sz val="9"/>
        <color indexed="8"/>
        <rFont val="Arial"/>
        <family val="2"/>
      </rPr>
      <t>CANNONE ELETTROMAGNETICO</t>
    </r>
    <r>
      <rPr>
        <sz val="9"/>
        <color indexed="8"/>
        <rFont val="Arial"/>
        <family val="2"/>
      </rPr>
      <t xml:space="preserve">
</t>
    </r>
    <r>
      <rPr>
        <i/>
        <sz val="9"/>
        <color indexed="8"/>
        <rFont val="Arial"/>
        <family val="2"/>
      </rPr>
      <t>Programma di formazione:</t>
    </r>
    <r>
      <rPr>
        <sz val="9"/>
        <color indexed="8"/>
        <rFont val="Arial"/>
        <family val="2"/>
      </rPr>
      <t xml:space="preserve"> Campo magnetico creato da una corrente; Induzione magnetica; Legge di Lenz; Scarica impulsiva di un condensatore; Corrente indotta; Studio della relazione tra altezza raggiunta dal disco e tensione di carica del condensatore; Studio del differente comportamento derivante da forma, conducibilità, tipo di accoppiamento.</t>
    </r>
    <r>
      <rPr>
        <i/>
        <sz val="9"/>
        <color indexed="8"/>
        <rFont val="Arial"/>
        <family val="2"/>
      </rPr>
      <t xml:space="preserve">
Specifiche tecniche:</t>
    </r>
    <r>
      <rPr>
        <sz val="9"/>
        <color indexed="8"/>
        <rFont val="Arial"/>
        <family val="2"/>
      </rPr>
      <t xml:space="preserve"> Dischi di diversi metalli e di diverso spessore, dischi fessurati, anelli di rame ecc; Tensione di carica variabile da zero a 330V; Massima energia immagazzinata 120J.</t>
    </r>
  </si>
  <si>
    <r>
      <rPr>
        <b/>
        <sz val="9"/>
        <color indexed="8"/>
        <rFont val="Arial"/>
        <family val="2"/>
      </rPr>
      <t xml:space="preserve">APPARATO PER LO STUDIO DELL’EFFETTO DOPPLER ACUSTICO
</t>
    </r>
    <r>
      <rPr>
        <i/>
        <sz val="9"/>
        <color indexed="8"/>
        <rFont val="Arial"/>
        <family val="2"/>
      </rPr>
      <t>Programma di formazione:</t>
    </r>
    <r>
      <rPr>
        <sz val="9"/>
        <color indexed="8"/>
        <rFont val="Arial"/>
        <family val="2"/>
      </rPr>
      <t xml:space="preserve"> Propagazione delle onde sonore; Effetto Doppler di frequenza; Osservatore in movimento e sorgente di suono ferma; Osservatore fermo e sorgente di suono in movimento.
</t>
    </r>
    <r>
      <rPr>
        <i/>
        <sz val="9"/>
        <color indexed="8"/>
        <rFont val="Arial"/>
        <family val="2"/>
      </rPr>
      <t>Specifiche tecniche:</t>
    </r>
    <r>
      <rPr>
        <sz val="9"/>
        <color indexed="8"/>
        <rFont val="Arial"/>
        <family val="2"/>
      </rPr>
      <t xml:space="preserve"> Binario lunghezza 2000mm; Carrello a velocità variabile; Altoparlante; Microfono; Base a botte; Amplificatore multifunzione; N. 2 cavi BNC-BNC; T BNC-BNC; Supporti per fototraguardo.</t>
    </r>
  </si>
  <si>
    <r>
      <t xml:space="preserve">FOTOTRAGUARDO
</t>
    </r>
    <r>
      <rPr>
        <sz val="9"/>
        <color indexed="8"/>
        <rFont val="Arial"/>
        <family val="2"/>
      </rPr>
      <t>fornito di supporto con asta filettata per il fissaggio dello stesso sui vari apparati.</t>
    </r>
  </si>
  <si>
    <r>
      <t xml:space="preserve">SENSORE DI DISTANZA
</t>
    </r>
    <r>
      <rPr>
        <sz val="9"/>
        <color indexed="8"/>
        <rFont val="Arial"/>
        <family val="2"/>
      </rPr>
      <t>Il sensore di posizione o distanza si basa sul principio del sonar ed emette impulsi ultrasonici; dal tempo impiegato dall’eco per tornare indietro, il sistema calcola posizione, velocità e accelerazione degli oggetti che hanno riflesso l’impulso sonoro.</t>
    </r>
  </si>
  <si>
    <r>
      <rPr>
        <b/>
        <sz val="9"/>
        <color indexed="8"/>
        <rFont val="Arial"/>
        <family val="2"/>
      </rPr>
      <t xml:space="preserve">SENSORE DI FORZA
</t>
    </r>
    <r>
      <rPr>
        <sz val="9"/>
        <color indexed="8"/>
        <rFont val="Arial"/>
        <family val="2"/>
      </rPr>
      <t>può essere usato per studiare le forze impulsive durante gli urti, i moti armonici, l’andamento della forza di attrito al passare del tempo, la forza centripeta.</t>
    </r>
  </si>
  <si>
    <r>
      <rPr>
        <b/>
        <sz val="9"/>
        <color indexed="8"/>
        <rFont val="Arial"/>
        <family val="2"/>
      </rPr>
      <t xml:space="preserve">SENSORE DI BASSA CORRENTE
</t>
    </r>
    <r>
      <rPr>
        <sz val="9"/>
        <color indexed="8"/>
        <rFont val="Arial"/>
        <family val="2"/>
      </rPr>
      <t>Range da -100 μA a +100 μA. Risoluzione 1 μA. Misura DC.</t>
    </r>
  </si>
  <si>
    <r>
      <t xml:space="preserve">DATALOGGER
</t>
    </r>
    <r>
      <rPr>
        <sz val="9"/>
        <color theme="1"/>
        <rFont val="Arial"/>
        <family val="2"/>
      </rPr>
      <t>Può essere utilizzato in modo autonomo, con visualizzazione delle grandezze sul display grafico, ed impostazione comandi da joystick. Può essere utilizzato con collegamento diretto ad un computer, via USB, per la raccolta dati e la loro elaborazione numerica e grafica, tramite software.
Dotato di 2 MB di memoria interna. Contiene convertitori ad alta risoluzione (12 bit) per la massima precisione delle misure.
Include: Sensore di Tensione; Sensore di Corrente: Misura di Potenza elettrica (derivata); Sensore di Temperatura; Sensore di Luminosità; Sensore di Campo Magnetico; Sensore effetto Hall; Sensore di Pressione dei gas assoluta; Generatore di segnali; Oscilloscopio.</t>
    </r>
  </si>
  <si>
    <t>UNITÀ DI ALIMENTAZIONE IN BASSA TENSIONE AC/DC 0-12V/6A</t>
  </si>
  <si>
    <r>
      <t xml:space="preserve">ALIMENTATORE AD ALTA TENSIONE 
</t>
    </r>
    <r>
      <rPr>
        <sz val="9"/>
        <color rgb="FF000000"/>
        <rFont val="Arial"/>
        <family val="2"/>
      </rPr>
      <t>Tensione d’ingresso 220-240VAC±10%; Tensione DC in uscita 0-10000V/10mA; Tensione AC in uscita 6.3V/3A.</t>
    </r>
  </si>
  <si>
    <t>N. 5 PERSONAL COMPUTER di ultima generazione</t>
  </si>
  <si>
    <r>
      <t xml:space="preserve">N. 3 FOTOTRAGUARDO </t>
    </r>
    <r>
      <rPr>
        <b/>
        <sz val="11"/>
        <color rgb="FFFF0000"/>
        <rFont val="Calibri"/>
        <family val="2"/>
        <scheme val="minor"/>
      </rPr>
      <t>mod. EVS-04-PLUS/EV</t>
    </r>
  </si>
  <si>
    <t>N. 1 ALIMENTATORE AD ALTA TENSIONE</t>
  </si>
  <si>
    <r>
      <t xml:space="preserve">N. 1 UNITA' DI ALIMENTAZIONE IN BASSA TENSIONE AC/DC 0-12V/6A </t>
    </r>
    <r>
      <rPr>
        <b/>
        <sz val="11"/>
        <color rgb="FFFF0000"/>
        <rFont val="Calibri"/>
        <family val="2"/>
        <scheme val="minor"/>
      </rPr>
      <t>mod. EPR-1330</t>
    </r>
  </si>
  <si>
    <r>
      <t xml:space="preserve">N. 1 UNITA' DI ALIMENTAZIONE 0-30 VDC - 0/5A </t>
    </r>
    <r>
      <rPr>
        <b/>
        <sz val="11"/>
        <color rgb="FFFF0000"/>
        <rFont val="Calibri"/>
        <family val="2"/>
        <scheme val="minor"/>
      </rPr>
      <t>mod. AQL-5A</t>
    </r>
  </si>
  <si>
    <r>
      <t xml:space="preserve">N. 1 KIT LEGGI DEL MOTO COMPUTERIZZATO </t>
    </r>
    <r>
      <rPr>
        <b/>
        <sz val="11"/>
        <color rgb="FFFF0000"/>
        <rFont val="Calibri"/>
        <family val="2"/>
        <scheme val="minor"/>
      </rPr>
      <t>mod. F-MOT/EV</t>
    </r>
  </si>
  <si>
    <r>
      <t xml:space="preserve">N. 1 SET PER LO STUDIO DELLE OSCILLAZIONI ARMONICHE </t>
    </r>
    <r>
      <rPr>
        <b/>
        <sz val="11"/>
        <color rgb="FFFF0000"/>
        <rFont val="Calibri"/>
        <family val="2"/>
        <scheme val="minor"/>
      </rPr>
      <t xml:space="preserve"> mod. F-ARM/EV</t>
    </r>
  </si>
  <si>
    <r>
      <t xml:space="preserve">N. 1 TUBO DI KUNDT </t>
    </r>
    <r>
      <rPr>
        <b/>
        <sz val="11"/>
        <color rgb="FFFF0000"/>
        <rFont val="Calibri"/>
        <family val="2"/>
        <scheme val="minor"/>
      </rPr>
      <t xml:space="preserve"> mod. F-KUN/EV</t>
    </r>
  </si>
  <si>
    <r>
      <t xml:space="preserve">N. 1 INTERFEROMETRO DI MICHELSON </t>
    </r>
    <r>
      <rPr>
        <b/>
        <sz val="11"/>
        <color rgb="FFFF0000"/>
        <rFont val="Calibri"/>
        <family val="2"/>
        <scheme val="minor"/>
      </rPr>
      <t>mod. F-MICH/EV</t>
    </r>
  </si>
  <si>
    <r>
      <t xml:space="preserve">N. 1 PRIMO PRINCIPIO DELLA TERMODINAMICA </t>
    </r>
    <r>
      <rPr>
        <b/>
        <sz val="11"/>
        <color rgb="FFFF0000"/>
        <rFont val="Calibri"/>
        <family val="2"/>
        <scheme val="minor"/>
      </rPr>
      <t>mod. F-PT/EV</t>
    </r>
  </si>
  <si>
    <r>
      <t>N. 1 ESPERIMENTO DI RÜCHARDT</t>
    </r>
    <r>
      <rPr>
        <b/>
        <sz val="11"/>
        <color theme="1"/>
        <rFont val="Calibri"/>
        <family val="2"/>
      </rPr>
      <t xml:space="preserve"> PER LA MISURA DI γ = cp / Cv</t>
    </r>
    <r>
      <rPr>
        <b/>
        <sz val="11"/>
        <color rgb="FFFF0000"/>
        <rFont val="Calibri"/>
        <family val="2"/>
      </rPr>
      <t xml:space="preserve"> mod. F-RU/EV</t>
    </r>
  </si>
  <si>
    <r>
      <t xml:space="preserve">N. 1 KIT PER LO STUDIO DELLA LEGGE DI COULOMB - MISURA CON LA BILANCIA DI TORSIONE </t>
    </r>
    <r>
      <rPr>
        <b/>
        <sz val="11"/>
        <color rgb="FFFF0000"/>
        <rFont val="Calibri"/>
        <family val="2"/>
        <scheme val="minor"/>
      </rPr>
      <t>mod. F-LC/EV</t>
    </r>
  </si>
  <si>
    <r>
      <t xml:space="preserve">N. 1 KIT PER LO STUDIO DELLE MISURE PER CARICA E SCARICA DI UN CONDENSATORE </t>
    </r>
    <r>
      <rPr>
        <b/>
        <sz val="11"/>
        <color rgb="FFFF0000"/>
        <rFont val="Calibri"/>
        <family val="2"/>
        <scheme val="minor"/>
      </rPr>
      <t>mod. F-CSC/EV</t>
    </r>
  </si>
  <si>
    <r>
      <t xml:space="preserve">N. 1 CATINO ELETTRONICO </t>
    </r>
    <r>
      <rPr>
        <b/>
        <sz val="11"/>
        <color rgb="FFFF0000"/>
        <rFont val="Calibri"/>
        <family val="2"/>
        <scheme val="minor"/>
      </rPr>
      <t>mod. F-CE/EV</t>
    </r>
  </si>
  <si>
    <r>
      <t>N. 1 CIRCUITO A PONTE DI WHEATSTONE</t>
    </r>
    <r>
      <rPr>
        <b/>
        <sz val="11"/>
        <color rgb="FFFF0000"/>
        <rFont val="Calibri"/>
        <family val="2"/>
        <scheme val="minor"/>
      </rPr>
      <t xml:space="preserve"> mod. F-WB/EV</t>
    </r>
  </si>
  <si>
    <r>
      <t xml:space="preserve">N. 1 CANNONE ELETTROMAGNETICO </t>
    </r>
    <r>
      <rPr>
        <b/>
        <sz val="11"/>
        <color rgb="FFFF0000"/>
        <rFont val="Calibri"/>
        <family val="2"/>
        <scheme val="minor"/>
      </rPr>
      <t>mod. F-EC/EV</t>
    </r>
  </si>
  <si>
    <r>
      <t xml:space="preserve">N. 1 APPARATO PER LO STUDIO DELL'EFFETTO DOPPLER ACUSTICO </t>
    </r>
    <r>
      <rPr>
        <b/>
        <sz val="11"/>
        <color rgb="FFFF0000"/>
        <rFont val="Calibri"/>
        <family val="2"/>
        <scheme val="minor"/>
      </rPr>
      <t>mod. F-DP/EV</t>
    </r>
  </si>
  <si>
    <r>
      <t xml:space="preserve">N. 1 APPARATO PER MISURARE L’EFFETTO HALL IN GERMANIO-P A VARIE TEMPERATURE </t>
    </r>
    <r>
      <rPr>
        <b/>
        <sz val="11"/>
        <color rgb="FFFF0000"/>
        <rFont val="Calibri"/>
        <family val="2"/>
        <scheme val="minor"/>
      </rPr>
      <t>mod. F-HALL-T2/EV</t>
    </r>
  </si>
  <si>
    <r>
      <t xml:space="preserve">N. 1 KIT DI SPETTOMETRIA </t>
    </r>
    <r>
      <rPr>
        <b/>
        <sz val="11"/>
        <color rgb="FFFF0000"/>
        <rFont val="Calibri"/>
        <family val="2"/>
        <scheme val="minor"/>
      </rPr>
      <t>mod. F-SPET/EV</t>
    </r>
  </si>
  <si>
    <r>
      <t xml:space="preserve">N. 1 BANCO OTTICO PER MICROONDE </t>
    </r>
    <r>
      <rPr>
        <b/>
        <sz val="11"/>
        <color rgb="FFFF0000"/>
        <rFont val="Calibri"/>
        <family val="2"/>
        <scheme val="minor"/>
      </rPr>
      <t>mod. F-MW/EV</t>
    </r>
  </si>
  <si>
    <r>
      <t xml:space="preserve">N. 2 SENSORE DI DISTANZA </t>
    </r>
    <r>
      <rPr>
        <b/>
        <sz val="11"/>
        <color rgb="FFFF0000"/>
        <rFont val="Calibri"/>
        <family val="2"/>
        <scheme val="minor"/>
      </rPr>
      <t>mod. EVS-26/EV</t>
    </r>
  </si>
  <si>
    <r>
      <rPr>
        <b/>
        <sz val="9"/>
        <color indexed="8"/>
        <rFont val="Arial"/>
        <family val="2"/>
      </rPr>
      <t xml:space="preserve">INTERFEROMETRO DI MICHELSON
</t>
    </r>
    <r>
      <rPr>
        <i/>
        <sz val="9"/>
        <color indexed="8"/>
        <rFont val="Arial"/>
        <family val="2"/>
      </rPr>
      <t>Programma di formazione:</t>
    </r>
    <r>
      <rPr>
        <sz val="9"/>
        <color indexed="8"/>
        <rFont val="Arial"/>
        <family val="2"/>
      </rPr>
      <t xml:space="preserve"> Determinazione lunghezza d’onda luce monocromatica; Comprensione fenomeno di interferenza della luce al variare della differenza nel cammino.
</t>
    </r>
    <r>
      <rPr>
        <i/>
        <sz val="9"/>
        <color indexed="8"/>
        <rFont val="Arial"/>
        <family val="2"/>
      </rPr>
      <t>Specifiche tecniche:</t>
    </r>
    <r>
      <rPr>
        <sz val="9"/>
        <color indexed="8"/>
        <rFont val="Arial"/>
        <family val="2"/>
      </rPr>
      <t xml:space="preserve"> Interferometro di Michelson; Laser a diodo (rosso) con supporto orientabile; Schermo per proiezione (30 x 30 cm) su supporto; Carta millimetrata.</t>
    </r>
  </si>
  <si>
    <r>
      <t xml:space="preserve">APPARATO PER MISURARE L’EFFETTO HALL IN GERMANIO-P A VARIE TEMPERATURE
</t>
    </r>
    <r>
      <rPr>
        <sz val="9"/>
        <color theme="1"/>
        <rFont val="Arial"/>
        <family val="2"/>
      </rPr>
      <t xml:space="preserve">L’apparato permette di misurare: la resistenza R del campione, la tensione di Hall VH , la mobilità di Hall μH ,il valore dell’ Energy gap, il rapporto tra la mobilità degli elettroni e delle lacune.
</t>
    </r>
    <r>
      <rPr>
        <i/>
        <sz val="9"/>
        <color theme="1"/>
        <rFont val="Arial"/>
        <family val="2"/>
      </rPr>
      <t>Specifiche tecniche:</t>
    </r>
    <r>
      <rPr>
        <sz val="9"/>
        <color theme="1"/>
        <rFont val="Arial"/>
        <family val="2"/>
      </rPr>
      <t xml:space="preserve"> n. 1 supporto dischi magneti permanenti; n. 1 criostato a dito freddo con porta campione, riscaldatore e termometro a termocoppia; n. 1 cristallo di germanio dopato p; n. 1 box con visore LCD per il controllo di riscaldatore, alimentatore di corrente e amplificazione dei segnali.</t>
    </r>
  </si>
  <si>
    <r>
      <t xml:space="preserve">KIT DI SPETTROMETRIA
</t>
    </r>
    <r>
      <rPr>
        <i/>
        <sz val="9"/>
        <color indexed="8"/>
        <rFont val="Arial"/>
        <family val="2"/>
      </rPr>
      <t>Programma di formazione:</t>
    </r>
    <r>
      <rPr>
        <sz val="9"/>
        <color indexed="8"/>
        <rFont val="Arial"/>
        <family val="2"/>
      </rPr>
      <t xml:space="preserve"> Determinazione del potere risolvente di un reticolo di diffrazione; Determinazione dell’indice di rifrazione del materiale del prisma utilizzando una lampada al mercurio; Determinazione della lunghezza d’onda della luce al mercurio utilizzando un reticolo di diffrazione.
</t>
    </r>
    <r>
      <rPr>
        <i/>
        <sz val="9"/>
        <color indexed="8"/>
        <rFont val="Arial"/>
        <family val="2"/>
      </rPr>
      <t>Specifiche tecniche:</t>
    </r>
    <r>
      <rPr>
        <sz val="9"/>
        <color indexed="8"/>
        <rFont val="Arial"/>
        <family val="2"/>
      </rPr>
      <t xml:space="preserve"> Spettrometro – goniometro con obiettivo 18 mm / 160 mm, scala angolare da 0° a 360°; Alimentatore per tubi spettrali da 220 V; Tubo spettrale al mercurio; Prisma, dimensione 38 mm; Reticolo di diffrazione 600 linee/mm; Fessura micrometrica con passo 0.5 mm e range 0-6.5 mm.</t>
    </r>
  </si>
  <si>
    <r>
      <t xml:space="preserve">BANCO OTTICO PER MICROONDE
</t>
    </r>
    <r>
      <rPr>
        <sz val="9"/>
        <color theme="1"/>
        <rFont val="Arial"/>
        <family val="2"/>
      </rPr>
      <t xml:space="preserve">L’apparato permette di eseguire le seguenti misure: Misure di assorbimento di vari materiali; La legge della riflessione da una superficie conduttiva; Rifrazione; Polarizzazione; Riflessione da una superficie dielettrica; Studio delle onde stazionarie;  Esperimento di Young; Guide d'onda cilindriche e rettangolari; Misure di distribuzione del campo elettrico; Guide d'onda in materiale dielettrico; Onda evanescente; Interferometro Fabry-Perot; Effetto Faraday.
</t>
    </r>
    <r>
      <rPr>
        <i/>
        <sz val="9"/>
        <color theme="1"/>
        <rFont val="Arial"/>
        <family val="2"/>
      </rPr>
      <t>Specifiche tecniche:</t>
    </r>
    <r>
      <rPr>
        <sz val="9"/>
        <color theme="1"/>
        <rFont val="Arial"/>
        <family val="2"/>
      </rPr>
      <t xml:space="preserve"> Banco in metallo o plastica lungo 1 m con due bracci da 50 cm; Frequenza 10 GHz, Potenza trasmessa meno di 5 mW; Antenne tubolari in dielettrico; Sicurezza radiativa, Supporti rotanti di 360°; Ricevitore 200 MHz; Lettore del segnale rivelato; Alimentatore da parete 9Vdc; Cavo di 1,5 m per ingressi/uscita di alimentazione.</t>
    </r>
  </si>
  <si>
    <r>
      <t xml:space="preserve">SENSORE ALTI CAMPI MAGNETICI TRASVERSALE
</t>
    </r>
    <r>
      <rPr>
        <sz val="9"/>
        <color theme="1"/>
        <rFont val="Arial"/>
        <family val="2"/>
      </rPr>
      <t>Consente di misurare campi magnetici perpendicolari alla sonda. Range +/- 3T, sensore ad effetto Hall, risoluzione 12 bit.</t>
    </r>
  </si>
  <si>
    <r>
      <t xml:space="preserve">UNITÀ DI ALIMENTAZIONE
</t>
    </r>
    <r>
      <rPr>
        <sz val="9"/>
        <color indexed="8"/>
        <rFont val="Arial"/>
        <family val="2"/>
      </rPr>
      <t>Tensione di uscita 0-30V, corrente uscita 0-5A.</t>
    </r>
  </si>
  <si>
    <t>Il laboratorio è composto da esperimenti di meccanica, termodinamica, elettricità, ottica, acustica che consentono di comprendere e sperimentare appieno i concetti di fisica  studiati nella teoria. Tuttavia si propongono anche alcuni esperimenti un po' particolari di approfondimento di concetti specialistici ed alcune applicazioni pratiche. Gli esperimenti possono essere svolti in modo manuale oppure è possibile seguire l'esperimento mediante sistema di acquisizione dati e sensori per una migliore rielaborazione dati.  Alcuni di questi sistemi  sono modulari consentendo di poter dimostrare numerosi esperimenti con gli stessi accessori. Viene fornito un manuale di istruzioni molto dettagliato che comprende una prima parte teorica ed una parte sperimentale che comprende procedure guidate passo passo, immagini, analisi, grafici e proposte aggiuntive per l'insegnante.</t>
  </si>
  <si>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</si>
  <si>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</si>
  <si>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</si>
  <si>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</si>
  <si>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</si>
  <si>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</si>
  <si>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</si>
  <si>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</si>
  <si>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</si>
  <si>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</si>
  <si>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</si>
  <si>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</si>
  <si>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</si>
  <si>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</si>
  <si>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</si>
  <si>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</si>
  <si>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</si>
  <si>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Il progetto comprende una prima parte di fisica classica riguardante il moto rettilineo e le oscillazioni armoniche per poi passare alla determinazione della velocità del suono in aria mediante tubo di Kundt. Per la parte di ottica si è proposta l'interferometria e la spettrometria con applicazioni pratiche anche nell'ambito della chimica. La parte di termodinamica comprende esperienze classiche ed avanzate come la dimostrazione dei principi della termodinamica ed il famoso esperimento di Ruchardt. La parte di elettricità comprende lo studio della legge di Coulomb, la carica e scarica di condensatori, il classico ponte di Wheatstone e i concetti di campo e potenziale elettrico. Esperienze nuove e divertenti sono quelle di elettromagnetismo riguardante il cannone elettromagnetico, l'effetto doppler acustico. Il classico effetto Hall viene condotto al variare della temperatura. Infine si propone un'esperienza molto applicativa quale quella del banco ottico per microonde. Come si vede il progetto è orientato alla comprensione dei concetti di fisica con particolare cura alla parte di applicazioni pratiche della fisica nel mondo reale. L'utilizzo di un sistema di acquisizione dati con opportuni sensori permetterà di informatizzare il processo cognitivo consentendo anche l'archiviazione di tutte le sperimentazioni eseguite senza d'altro canto venir meno la manualità e l'operatività sperimentale stessa.</t>
  </si>
  <si>
    <t>rev. 2018</t>
  </si>
  <si>
    <t>MONITOR INTERATTIVO 65" UHD 4K</t>
  </si>
  <si>
    <t>N. 1 SCHERMO INTERATTIVO 65" UHD 4K</t>
  </si>
  <si>
    <r>
      <t xml:space="preserve">N. 2 DATALOGGER </t>
    </r>
    <r>
      <rPr>
        <b/>
        <sz val="11"/>
        <color rgb="FFFF0000"/>
        <rFont val="Calibri"/>
        <family val="2"/>
        <scheme val="minor"/>
      </rPr>
      <t>mod. EV2010/EV</t>
    </r>
  </si>
  <si>
    <r>
      <t xml:space="preserve">N. 2 SENSORE DI FORZA </t>
    </r>
    <r>
      <rPr>
        <b/>
        <sz val="11"/>
        <color rgb="FFFF0000"/>
        <rFont val="Calibri"/>
        <family val="2"/>
        <scheme val="minor"/>
      </rPr>
      <t>mod. EVS-03/EV</t>
    </r>
  </si>
  <si>
    <r>
      <t xml:space="preserve">N. 2 SENSORE DI BASSA CORRENTE </t>
    </r>
    <r>
      <rPr>
        <b/>
        <sz val="11"/>
        <color rgb="FFFF0000"/>
        <rFont val="Calibri"/>
        <family val="2"/>
        <scheme val="minor"/>
      </rPr>
      <t>mod. EVS-32/EV</t>
    </r>
  </si>
  <si>
    <r>
      <t xml:space="preserve">N. 2 SENSORE ALTI CAMPI MAGNETICI TRAVERSALE </t>
    </r>
    <r>
      <rPr>
        <b/>
        <sz val="11"/>
        <color rgb="FFFF0000"/>
        <rFont val="Calibri"/>
        <family val="2"/>
        <scheme val="minor"/>
      </rPr>
      <t>mod. EVS-21/EV</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</si>
</sst>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quot;€&quot;\ * #,##0.00_-;_-&quot;€&quot;\ * &quot;-&quot;??_-;_-@_-"/>
    <numFmt numFmtId="43" formatCode="_-* #,##0.00_-;\-* #,##0.00_-;_-* &quot;-&quot;??_-;_-@_-"/>
    <numFmt numFmtId="164" formatCode="&quot;€&quot;\ #,##0.00"/>
    <numFmt numFmtId="165" formatCode="_-* #,##0.00\ [$€-410]_-;\-* #,##0.00\ [$€-410]_-;_-* &quot;-&quot;??\ [$€-410]_-;_-@_-"/>
  </numFmts>
  <fonts count="43"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b/>
      <sz val="10"/>
      <color rgb="FFFF0000"/>
      <name val="Calibri"/>
      <family val="2"/>
      <scheme val="minor"/>
    </font>
    <font>
      <b/>
      <sz val="9"/>
      <color indexed="8"/>
      <name val="Arial"/>
      <family val="2"/>
    </font>
    <font>
      <b/>
      <u/>
      <sz val="11"/>
      <color theme="1"/>
      <name val="Arial"/>
      <family val="2"/>
    </font>
    <font>
      <b/>
      <sz val="20"/>
      <color rgb="FFFF0000"/>
      <name val="Calibri"/>
      <family val="2"/>
      <scheme val="minor"/>
    </font>
    <font>
      <sz val="20"/>
      <color theme="1"/>
      <name val="Calibri"/>
      <family val="2"/>
      <scheme val="minor"/>
    </font>
    <font>
      <b/>
      <sz val="11"/>
      <color theme="1"/>
      <name val="Calibri"/>
      <family val="2"/>
      <scheme val="minor"/>
    </font>
    <font>
      <sz val="11"/>
      <color rgb="FFFF0000"/>
      <name val="Calibri"/>
      <family val="2"/>
      <scheme val="minor"/>
    </font>
    <font>
      <b/>
      <sz val="18"/>
      <color rgb="FFFF0000"/>
      <name val="Arial"/>
      <family val="2"/>
    </font>
    <font>
      <sz val="10"/>
      <color rgb="FFFF0000"/>
      <name val="Calibri"/>
      <family val="2"/>
      <scheme val="minor"/>
    </font>
    <font>
      <i/>
      <sz val="9"/>
      <color indexed="8"/>
      <name val="Arial"/>
      <family val="2"/>
    </font>
    <font>
      <b/>
      <sz val="11"/>
      <color theme="1"/>
      <name val="Calibri"/>
      <family val="2"/>
    </font>
    <font>
      <b/>
      <sz val="9"/>
      <color theme="1"/>
      <name val="Arial"/>
      <family val="2"/>
    </font>
    <font>
      <sz val="9"/>
      <color theme="1"/>
      <name val="Arial"/>
      <family val="2"/>
    </font>
    <font>
      <b/>
      <sz val="9"/>
      <color rgb="FF000000"/>
      <name val="Arial"/>
      <family val="2"/>
    </font>
    <font>
      <sz val="9"/>
      <color rgb="FF000000"/>
      <name val="Arial"/>
      <family val="2"/>
    </font>
    <font>
      <b/>
      <sz val="11"/>
      <color rgb="FFFF0000"/>
      <name val="Calibri"/>
      <family val="2"/>
      <scheme val="minor"/>
    </font>
    <font>
      <b/>
      <sz val="11"/>
      <color rgb="FFFF0000"/>
      <name val="Calibri"/>
      <family val="2"/>
    </font>
    <font>
      <i/>
      <sz val="9"/>
      <color theme="1"/>
      <name val="Arial"/>
      <family val="2"/>
    </font>
    <font>
      <b/>
      <sz val="11"/>
      <color rgb="FF3F3F3F"/>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5" borderId="5" applyNumberFormat="0" applyAlignment="0" applyProtection="0"/>
  </cellStyleXfs>
  <cellXfs count="74">
    <xf numFmtId="0" fontId="0" fillId="0" borderId="0" xfId="0"/>
    <xf numFmtId="0" fontId="4" fillId="0" borderId="0" xfId="0" applyFont="1"/>
    <xf numFmtId="0" fontId="4" fillId="0" borderId="0" xfId="0" applyFont="1" applyAlignment="1">
      <alignment horizontal="center"/>
    </xf>
    <xf numFmtId="0" fontId="2" fillId="0" borderId="0" xfId="0" applyFont="1"/>
    <xf numFmtId="0" fontId="5" fillId="0" borderId="0" xfId="0" applyFont="1" applyAlignment="1">
      <alignment vertical="center"/>
    </xf>
    <xf numFmtId="0" fontId="6" fillId="0" borderId="1" xfId="0" applyFont="1" applyFill="1" applyBorder="1" applyAlignment="1">
      <alignment vertical="center" wrapText="1"/>
    </xf>
    <xf numFmtId="164"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4"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4" fontId="2" fillId="0" borderId="0" xfId="0" applyNumberFormat="1" applyFont="1"/>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6" fillId="4" borderId="1" xfId="0" applyFont="1" applyFill="1" applyBorder="1" applyAlignment="1">
      <alignment horizontal="justify" vertical="center" wrapText="1"/>
    </xf>
    <xf numFmtId="0" fontId="20" fillId="4" borderId="1" xfId="0" applyFont="1" applyFill="1" applyBorder="1" applyAlignment="1">
      <alignment horizontal="justify" vertical="center" wrapText="1"/>
    </xf>
    <xf numFmtId="0" fontId="21"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0" fillId="0" borderId="0" xfId="0" applyAlignment="1">
      <alignment horizontal="center"/>
    </xf>
    <xf numFmtId="0" fontId="19" fillId="0" borderId="0" xfId="0" applyFont="1" applyAlignment="1">
      <alignment horizontal="center" vertical="center"/>
    </xf>
    <xf numFmtId="0" fontId="24" fillId="0" borderId="0" xfId="0" applyFont="1" applyAlignment="1">
      <alignment horizontal="center" vertical="center"/>
    </xf>
    <xf numFmtId="0" fontId="26" fillId="0" borderId="0" xfId="0" applyFont="1" applyAlignment="1">
      <alignment horizontal="center" vertical="center"/>
    </xf>
    <xf numFmtId="0" fontId="25" fillId="0" borderId="0" xfId="0" applyFont="1" applyAlignment="1">
      <alignment horizontal="center" vertical="center"/>
    </xf>
    <xf numFmtId="0" fontId="27" fillId="0" borderId="0" xfId="0" applyFont="1" applyAlignment="1">
      <alignment horizontal="center" vertical="center"/>
    </xf>
    <xf numFmtId="0" fontId="24" fillId="0" borderId="0" xfId="0" applyFont="1" applyAlignment="1">
      <alignment horizontal="left" vertical="center"/>
    </xf>
    <xf numFmtId="0" fontId="16" fillId="0" borderId="0" xfId="0" applyFont="1" applyBorder="1" applyAlignment="1">
      <alignment horizontal="justify" vertical="center" wrapText="1"/>
    </xf>
    <xf numFmtId="0" fontId="18" fillId="0" borderId="0" xfId="0" applyFont="1" applyAlignment="1"/>
    <xf numFmtId="0" fontId="8" fillId="0" borderId="1" xfId="0" applyFont="1" applyBorder="1" applyAlignment="1">
      <alignment horizontal="center" vertical="center"/>
    </xf>
    <xf numFmtId="44" fontId="8" fillId="0" borderId="1" xfId="3" applyFont="1" applyBorder="1" applyAlignment="1">
      <alignment horizontal="right" vertical="center"/>
    </xf>
    <xf numFmtId="0" fontId="27" fillId="0" borderId="0" xfId="0" applyFont="1" applyAlignment="1">
      <alignment horizontal="center" vertical="center" wrapText="1"/>
    </xf>
    <xf numFmtId="0" fontId="27" fillId="0" borderId="0" xfId="0" applyFont="1" applyFill="1" applyAlignment="1">
      <alignment horizontal="center" vertical="center"/>
    </xf>
    <xf numFmtId="0" fontId="30" fillId="0" borderId="1" xfId="0" applyFont="1" applyBorder="1" applyAlignment="1">
      <alignment horizontal="justify" vertical="top" wrapText="1"/>
    </xf>
    <xf numFmtId="0" fontId="32" fillId="0" borderId="0" xfId="0" applyFont="1" applyAlignment="1">
      <alignment vertical="center" wrapText="1"/>
    </xf>
    <xf numFmtId="0" fontId="30" fillId="0" borderId="1" xfId="0" applyFont="1" applyBorder="1" applyAlignment="1">
      <alignment horizontal="justify" vertical="center" wrapText="1"/>
    </xf>
    <xf numFmtId="0" fontId="4" fillId="0" borderId="0" xfId="0" applyFont="1" applyFill="1" applyAlignment="1">
      <alignment horizontal="justify" vertical="center"/>
    </xf>
    <xf numFmtId="0" fontId="0" fillId="0" borderId="1" xfId="0" applyBorder="1"/>
    <xf numFmtId="0" fontId="38" fillId="0" borderId="1" xfId="0" applyFont="1" applyBorder="1"/>
    <xf numFmtId="9" fontId="24" fillId="0" borderId="1" xfId="4" applyFont="1" applyBorder="1"/>
    <xf numFmtId="165" fontId="39" fillId="0" borderId="1" xfId="3" applyNumberFormat="1" applyFont="1" applyBorder="1"/>
    <xf numFmtId="0" fontId="40" fillId="5" borderId="1" xfId="5" applyNumberFormat="1" applyFont="1" applyBorder="1" applyAlignment="1">
      <alignment horizontal="right" vertical="center"/>
    </xf>
    <xf numFmtId="0" fontId="40" fillId="5" borderId="1" xfId="5" applyNumberFormat="1" applyFont="1" applyBorder="1"/>
    <xf numFmtId="10" fontId="40" fillId="5" borderId="1" xfId="5" applyNumberFormat="1" applyFont="1" applyBorder="1"/>
    <xf numFmtId="165" fontId="0" fillId="0" borderId="1" xfId="3" applyNumberFormat="1" applyFont="1" applyBorder="1"/>
    <xf numFmtId="9" fontId="0" fillId="0" borderId="0" xfId="4" applyFont="1"/>
    <xf numFmtId="0" fontId="41" fillId="0" borderId="1" xfId="0" applyFont="1" applyBorder="1" applyAlignment="1">
      <alignment horizontal="right" vertical="center"/>
    </xf>
    <xf numFmtId="0" fontId="41" fillId="0" borderId="1" xfId="0" applyFont="1" applyBorder="1"/>
    <xf numFmtId="10" fontId="41" fillId="0" borderId="1" xfId="4" applyNumberFormat="1" applyFont="1" applyBorder="1"/>
    <xf numFmtId="165" fontId="41" fillId="0" borderId="1" xfId="3" applyNumberFormat="1" applyFont="1" applyBorder="1"/>
    <xf numFmtId="0" fontId="24" fillId="0" borderId="1" xfId="0" applyFont="1" applyBorder="1" applyAlignment="1">
      <alignment horizontal="right" vertical="center"/>
    </xf>
    <xf numFmtId="10" fontId="0" fillId="0" borderId="1" xfId="4" applyNumberFormat="1" applyFont="1" applyBorder="1"/>
    <xf numFmtId="0" fontId="42" fillId="0" borderId="0" xfId="0" applyFont="1"/>
    <xf numFmtId="0" fontId="24" fillId="0" borderId="0" xfId="0" applyFont="1" applyAlignment="1">
      <alignment horizontal="left" vertical="center"/>
    </xf>
    <xf numFmtId="0" fontId="11" fillId="0" borderId="0" xfId="2" applyFont="1" applyAlignment="1">
      <alignment horizontal="center"/>
    </xf>
    <xf numFmtId="0" fontId="0" fillId="0" borderId="0" xfId="0" applyAlignment="1"/>
    <xf numFmtId="0" fontId="4" fillId="0" borderId="0" xfId="0" applyFont="1" applyFill="1" applyAlignment="1">
      <alignment horizontal="justify" vertical="center"/>
    </xf>
    <xf numFmtId="0" fontId="0" fillId="0" borderId="0" xfId="0" applyFill="1" applyAlignment="1"/>
    <xf numFmtId="0" fontId="4" fillId="0" borderId="0" xfId="0" applyFont="1" applyFill="1" applyAlignment="1">
      <alignment horizontal="justify" vertical="center" wrapText="1"/>
    </xf>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2" fillId="0" borderId="0" xfId="0" applyFont="1" applyAlignment="1">
      <alignment horizontal="center" vertical="top"/>
    </xf>
    <xf numFmtId="0" fontId="23" fillId="0" borderId="0" xfId="0" applyFont="1" applyAlignment="1">
      <alignment vertical="top"/>
    </xf>
    <xf numFmtId="0" fontId="12" fillId="0" borderId="0" xfId="0" applyFont="1" applyAlignment="1">
      <alignment horizontal="center"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1238250</xdr:colOff>
      <xdr:row>10</xdr:row>
      <xdr:rowOff>66675</xdr:rowOff>
    </xdr:from>
    <xdr:to>
      <xdr:col>2</xdr:col>
      <xdr:colOff>2038350</xdr:colOff>
      <xdr:row>23</xdr:row>
      <xdr:rowOff>64580</xdr:rowOff>
    </xdr:to>
    <xdr:pic>
      <xdr:nvPicPr>
        <xdr:cNvPr id="4" name="Immagin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0200" y="4333875"/>
          <a:ext cx="3990975" cy="2474405"/>
        </a:xfrm>
        <a:prstGeom prst="rect">
          <a:avLst/>
        </a:prstGeom>
      </xdr:spPr>
    </xdr:pic>
    <xdr:clientData/>
  </xdr:twoCellAnchor>
  <xdr:twoCellAnchor editAs="oneCell">
    <xdr:from>
      <xdr:col>1</xdr:col>
      <xdr:colOff>171449</xdr:colOff>
      <xdr:row>24</xdr:row>
      <xdr:rowOff>67632</xdr:rowOff>
    </xdr:from>
    <xdr:to>
      <xdr:col>2</xdr:col>
      <xdr:colOff>9523</xdr:colOff>
      <xdr:row>34</xdr:row>
      <xdr:rowOff>47624</xdr:rowOff>
    </xdr:to>
    <xdr:pic>
      <xdr:nvPicPr>
        <xdr:cNvPr id="6" name="Immagin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399" y="6287457"/>
          <a:ext cx="3028949" cy="1884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581025</xdr:colOff>
      <xdr:row>24</xdr:row>
      <xdr:rowOff>171450</xdr:rowOff>
    </xdr:from>
    <xdr:to>
      <xdr:col>2</xdr:col>
      <xdr:colOff>3212024</xdr:colOff>
      <xdr:row>33</xdr:row>
      <xdr:rowOff>95250</xdr:rowOff>
    </xdr:to>
    <xdr:pic>
      <xdr:nvPicPr>
        <xdr:cNvPr id="8" name="Immagin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6391275"/>
          <a:ext cx="2630999"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xdr:row>
      <xdr:rowOff>38100</xdr:rowOff>
    </xdr:from>
    <xdr:to>
      <xdr:col>2</xdr:col>
      <xdr:colOff>3492815</xdr:colOff>
      <xdr:row>4</xdr:row>
      <xdr:rowOff>125025</xdr:rowOff>
    </xdr:to>
    <xdr:pic>
      <xdr:nvPicPr>
        <xdr:cNvPr id="2" name="Immagine 1"/>
        <xdr:cNvPicPr>
          <a:picLocks noChangeAspect="1"/>
        </xdr:cNvPicPr>
      </xdr:nvPicPr>
      <xdr:blipFill>
        <a:blip xmlns:r="http://schemas.openxmlformats.org/officeDocument/2006/relationships" r:embed="rId4"/>
        <a:stretch>
          <a:fillRect/>
        </a:stretch>
      </xdr:blipFill>
      <xdr:spPr>
        <a:xfrm>
          <a:off x="609600" y="228600"/>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962025</xdr:colOff>
      <xdr:row>0</xdr:row>
      <xdr:rowOff>152400</xdr:rowOff>
    </xdr:from>
    <xdr:to>
      <xdr:col>4</xdr:col>
      <xdr:colOff>787715</xdr:colOff>
      <xdr:row>0</xdr:row>
      <xdr:rowOff>810825</xdr:rowOff>
    </xdr:to>
    <xdr:pic>
      <xdr:nvPicPr>
        <xdr:cNvPr id="3" name="Immagine 2"/>
        <xdr:cNvPicPr>
          <a:picLocks noChangeAspect="1"/>
        </xdr:cNvPicPr>
      </xdr:nvPicPr>
      <xdr:blipFill>
        <a:blip xmlns:r="http://schemas.openxmlformats.org/officeDocument/2006/relationships" r:embed="rId1"/>
        <a:stretch>
          <a:fillRect/>
        </a:stretch>
      </xdr:blipFill>
      <xdr:spPr>
        <a:xfrm>
          <a:off x="1381125" y="152400"/>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2"/>
  <sheetViews>
    <sheetView tabSelected="1" zoomScaleNormal="100" zoomScaleSheetLayoutView="110" workbookViewId="0">
      <selection activeCell="B6" sqref="B6:C6"/>
    </sheetView>
  </sheetViews>
  <sheetFormatPr defaultRowHeight="15" x14ac:dyDescent="0.25"/>
  <cols>
    <col min="1" max="1" width="7.28515625" bestFit="1" customWidth="1"/>
    <col min="2" max="2" width="47.85546875" customWidth="1"/>
    <col min="3" max="3" width="53" customWidth="1"/>
  </cols>
  <sheetData>
    <row r="1" spans="1:3" x14ac:dyDescent="0.25">
      <c r="A1" s="55" t="s">
        <v>83</v>
      </c>
    </row>
    <row r="6" spans="1:3" ht="26.25" x14ac:dyDescent="0.4">
      <c r="B6" s="57" t="s">
        <v>65</v>
      </c>
      <c r="C6" s="58"/>
    </row>
    <row r="7" spans="1:3" ht="31.5" x14ac:dyDescent="0.5">
      <c r="B7" s="62" t="s">
        <v>3</v>
      </c>
      <c r="C7" s="58"/>
    </row>
    <row r="8" spans="1:3" ht="30" customHeight="1" x14ac:dyDescent="0.25">
      <c r="B8" s="63" t="s">
        <v>15</v>
      </c>
      <c r="C8" s="64"/>
    </row>
    <row r="9" spans="1:3" ht="51" customHeight="1" x14ac:dyDescent="0.25">
      <c r="B9" s="63" t="s">
        <v>17</v>
      </c>
      <c r="C9" s="64"/>
    </row>
    <row r="10" spans="1:3" ht="36" customHeight="1" x14ac:dyDescent="0.25">
      <c r="B10" s="65" t="s">
        <v>9</v>
      </c>
      <c r="C10" s="66"/>
    </row>
    <row r="11" spans="1:3" x14ac:dyDescent="0.25">
      <c r="B11" s="58"/>
      <c r="C11" s="58"/>
    </row>
    <row r="12" spans="1:3" x14ac:dyDescent="0.25">
      <c r="B12" s="58"/>
      <c r="C12" s="58"/>
    </row>
    <row r="13" spans="1:3" x14ac:dyDescent="0.25">
      <c r="B13" s="58"/>
      <c r="C13" s="58"/>
    </row>
    <row r="14" spans="1:3" x14ac:dyDescent="0.25">
      <c r="B14" s="58"/>
      <c r="C14" s="58"/>
    </row>
    <row r="15" spans="1:3" x14ac:dyDescent="0.25">
      <c r="B15" s="58"/>
      <c r="C15" s="58"/>
    </row>
    <row r="16" spans="1:3" x14ac:dyDescent="0.25">
      <c r="B16" s="58"/>
      <c r="C16" s="58"/>
    </row>
    <row r="17" spans="2:3" x14ac:dyDescent="0.25">
      <c r="B17" s="58"/>
      <c r="C17" s="58"/>
    </row>
    <row r="18" spans="2:3" x14ac:dyDescent="0.25">
      <c r="B18" s="58"/>
      <c r="C18" s="58"/>
    </row>
    <row r="19" spans="2:3" x14ac:dyDescent="0.25">
      <c r="B19" s="58"/>
      <c r="C19" s="58"/>
    </row>
    <row r="20" spans="2:3" x14ac:dyDescent="0.25">
      <c r="B20" s="58"/>
      <c r="C20" s="58"/>
    </row>
    <row r="21" spans="2:3" x14ac:dyDescent="0.25">
      <c r="B21" s="58"/>
      <c r="C21" s="58"/>
    </row>
    <row r="22" spans="2:3" x14ac:dyDescent="0.25">
      <c r="B22" s="58"/>
      <c r="C22" s="58"/>
    </row>
    <row r="23" spans="2:3" x14ac:dyDescent="0.25">
      <c r="B23" s="58"/>
      <c r="C23" s="58"/>
    </row>
    <row r="24" spans="2:3" x14ac:dyDescent="0.25">
      <c r="B24" s="58"/>
      <c r="C24" s="58"/>
    </row>
    <row r="25" spans="2:3" x14ac:dyDescent="0.25">
      <c r="B25" s="58"/>
      <c r="C25" s="58"/>
    </row>
    <row r="26" spans="2:3" x14ac:dyDescent="0.25">
      <c r="B26" s="58"/>
      <c r="C26" s="58"/>
    </row>
    <row r="27" spans="2:3" x14ac:dyDescent="0.25">
      <c r="B27" s="58"/>
      <c r="C27" s="58"/>
    </row>
    <row r="28" spans="2:3" x14ac:dyDescent="0.25">
      <c r="B28" s="58"/>
      <c r="C28" s="58"/>
    </row>
    <row r="29" spans="2:3" x14ac:dyDescent="0.25">
      <c r="B29" s="58"/>
      <c r="C29" s="58"/>
    </row>
    <row r="30" spans="2:3" x14ac:dyDescent="0.25">
      <c r="B30" s="58"/>
      <c r="C30" s="58"/>
    </row>
    <row r="31" spans="2:3" x14ac:dyDescent="0.25">
      <c r="B31" s="58"/>
      <c r="C31" s="58"/>
    </row>
    <row r="32" spans="2:3" x14ac:dyDescent="0.25">
      <c r="B32" s="58"/>
      <c r="C32" s="58"/>
    </row>
    <row r="33" spans="2:5" x14ac:dyDescent="0.25">
      <c r="B33" s="58"/>
      <c r="C33" s="58"/>
    </row>
    <row r="34" spans="2:5" x14ac:dyDescent="0.25">
      <c r="B34" s="58"/>
      <c r="C34" s="58"/>
    </row>
    <row r="35" spans="2:5" x14ac:dyDescent="0.25">
      <c r="B35" s="58"/>
      <c r="C35" s="58"/>
    </row>
    <row r="36" spans="2:5" ht="30" customHeight="1" x14ac:dyDescent="0.25">
      <c r="B36" s="67" t="s">
        <v>6</v>
      </c>
      <c r="C36" s="58"/>
    </row>
    <row r="37" spans="2:5" ht="43.5" customHeight="1" x14ac:dyDescent="0.25">
      <c r="B37" s="59" t="s">
        <v>16</v>
      </c>
      <c r="C37" s="60"/>
      <c r="D37" s="25"/>
    </row>
    <row r="38" spans="2:5" ht="18" x14ac:dyDescent="0.25">
      <c r="B38" s="9"/>
    </row>
    <row r="39" spans="2:5" ht="28.5" customHeight="1" x14ac:dyDescent="0.25">
      <c r="B39" s="67" t="s">
        <v>4</v>
      </c>
      <c r="C39" s="58"/>
    </row>
    <row r="40" spans="2:5" ht="134.25" customHeight="1" x14ac:dyDescent="0.25">
      <c r="B40" s="59" t="s">
        <v>64</v>
      </c>
      <c r="C40" s="60"/>
      <c r="E40" s="39"/>
    </row>
    <row r="41" spans="2:5" ht="15.75" x14ac:dyDescent="0.25">
      <c r="B41" s="10"/>
    </row>
    <row r="42" spans="2:5" ht="27" customHeight="1" x14ac:dyDescent="0.25">
      <c r="B42" s="67" t="s">
        <v>5</v>
      </c>
      <c r="C42" s="58"/>
    </row>
    <row r="43" spans="2:5" ht="205.5" customHeight="1" x14ac:dyDescent="0.25">
      <c r="B43" s="61" t="s">
        <v>82</v>
      </c>
      <c r="C43" s="60"/>
      <c r="D43" s="25"/>
    </row>
    <row r="45" spans="2:5" s="22" customFormat="1" ht="24.95" customHeight="1" x14ac:dyDescent="0.25">
      <c r="B45" s="20" t="s">
        <v>10</v>
      </c>
      <c r="C45" s="21"/>
    </row>
    <row r="46" spans="2:5" ht="28.5" x14ac:dyDescent="0.45">
      <c r="B46" s="29" t="s">
        <v>42</v>
      </c>
      <c r="C46" s="31"/>
    </row>
    <row r="47" spans="2:5" ht="28.5" customHeight="1" x14ac:dyDescent="0.25">
      <c r="B47" s="56" t="s">
        <v>43</v>
      </c>
      <c r="C47" s="56"/>
    </row>
    <row r="48" spans="2:5" ht="28.5" customHeight="1" x14ac:dyDescent="0.25">
      <c r="B48" s="56" t="s">
        <v>44</v>
      </c>
      <c r="C48" s="56"/>
    </row>
    <row r="49" spans="2:3" ht="28.5" x14ac:dyDescent="0.45">
      <c r="B49" s="29" t="s">
        <v>45</v>
      </c>
      <c r="C49" s="31"/>
    </row>
    <row r="50" spans="2:3" ht="28.5" x14ac:dyDescent="0.45">
      <c r="B50" s="29" t="s">
        <v>46</v>
      </c>
      <c r="C50" s="31"/>
    </row>
    <row r="51" spans="2:3" ht="28.5" x14ac:dyDescent="0.45">
      <c r="B51" s="29" t="s">
        <v>47</v>
      </c>
      <c r="C51" s="31"/>
    </row>
    <row r="52" spans="2:3" ht="28.5" x14ac:dyDescent="0.45">
      <c r="B52" s="29" t="s">
        <v>48</v>
      </c>
      <c r="C52" s="31"/>
    </row>
    <row r="53" spans="2:3" ht="28.5" x14ac:dyDescent="0.45">
      <c r="B53" s="29" t="s">
        <v>49</v>
      </c>
      <c r="C53" s="31"/>
    </row>
    <row r="54" spans="2:3" ht="27.75" customHeight="1" x14ac:dyDescent="0.25">
      <c r="B54" s="56" t="s">
        <v>50</v>
      </c>
      <c r="C54" s="56"/>
    </row>
    <row r="55" spans="2:3" ht="28.5" customHeight="1" x14ac:dyDescent="0.25">
      <c r="B55" s="56" t="s">
        <v>51</v>
      </c>
      <c r="C55" s="56"/>
    </row>
    <row r="56" spans="2:3" ht="29.25" customHeight="1" x14ac:dyDescent="0.25">
      <c r="B56" s="56" t="s">
        <v>52</v>
      </c>
      <c r="C56" s="56"/>
    </row>
    <row r="57" spans="2:3" ht="28.5" x14ac:dyDescent="0.45">
      <c r="B57" s="29" t="s">
        <v>53</v>
      </c>
      <c r="C57" s="31"/>
    </row>
    <row r="58" spans="2:3" ht="28.5" x14ac:dyDescent="0.45">
      <c r="B58" s="29" t="s">
        <v>54</v>
      </c>
      <c r="C58" s="31"/>
    </row>
    <row r="59" spans="2:3" ht="28.5" customHeight="1" x14ac:dyDescent="0.25">
      <c r="B59" s="56" t="s">
        <v>55</v>
      </c>
      <c r="C59" s="56"/>
    </row>
    <row r="60" spans="2:3" ht="28.5" customHeight="1" x14ac:dyDescent="0.25">
      <c r="B60" s="56" t="s">
        <v>56</v>
      </c>
      <c r="C60" s="56"/>
    </row>
    <row r="61" spans="2:3" ht="28.5" customHeight="1" x14ac:dyDescent="0.25">
      <c r="B61" s="56" t="s">
        <v>86</v>
      </c>
      <c r="C61" s="56"/>
    </row>
    <row r="62" spans="2:3" ht="28.5" customHeight="1" x14ac:dyDescent="0.25">
      <c r="B62" s="56" t="s">
        <v>38</v>
      </c>
      <c r="C62" s="56"/>
    </row>
    <row r="63" spans="2:3" ht="28.5" customHeight="1" x14ac:dyDescent="0.25">
      <c r="B63" s="56" t="s">
        <v>57</v>
      </c>
      <c r="C63" s="56"/>
    </row>
    <row r="64" spans="2:3" ht="28.5" customHeight="1" x14ac:dyDescent="0.25">
      <c r="B64" s="56" t="s">
        <v>87</v>
      </c>
      <c r="C64" s="56"/>
    </row>
    <row r="65" spans="2:3" ht="28.5" customHeight="1" x14ac:dyDescent="0.25">
      <c r="B65" s="56" t="s">
        <v>88</v>
      </c>
      <c r="C65" s="56"/>
    </row>
    <row r="66" spans="2:3" ht="28.5" customHeight="1" x14ac:dyDescent="0.25">
      <c r="B66" s="56" t="s">
        <v>89</v>
      </c>
      <c r="C66" s="56"/>
    </row>
    <row r="67" spans="2:3" ht="28.5" customHeight="1" x14ac:dyDescent="0.25">
      <c r="B67" s="56" t="s">
        <v>41</v>
      </c>
      <c r="C67" s="56"/>
    </row>
    <row r="68" spans="2:3" ht="28.5" x14ac:dyDescent="0.45">
      <c r="B68" s="29" t="s">
        <v>40</v>
      </c>
      <c r="C68" s="31"/>
    </row>
    <row r="69" spans="2:3" ht="28.5" customHeight="1" x14ac:dyDescent="0.25">
      <c r="B69" s="56" t="s">
        <v>39</v>
      </c>
      <c r="C69" s="56"/>
    </row>
    <row r="70" spans="2:3" ht="25.5" customHeight="1" x14ac:dyDescent="0.25">
      <c r="B70" s="56" t="s">
        <v>85</v>
      </c>
      <c r="C70" s="56"/>
    </row>
    <row r="71" spans="2:3" ht="28.5" customHeight="1" x14ac:dyDescent="0.25">
      <c r="B71" s="56" t="s">
        <v>37</v>
      </c>
      <c r="C71" s="56"/>
    </row>
    <row r="72" spans="2:3" ht="26.25" x14ac:dyDescent="0.4">
      <c r="B72" s="57" t="s">
        <v>65</v>
      </c>
      <c r="C72" s="58"/>
    </row>
  </sheetData>
  <mergeCells count="30">
    <mergeCell ref="B72:C72"/>
    <mergeCell ref="B40:C40"/>
    <mergeCell ref="B43:C43"/>
    <mergeCell ref="B6:C6"/>
    <mergeCell ref="B7:C7"/>
    <mergeCell ref="B8:C8"/>
    <mergeCell ref="B10:C10"/>
    <mergeCell ref="B36:C36"/>
    <mergeCell ref="B11:C35"/>
    <mergeCell ref="B37:C37"/>
    <mergeCell ref="B39:C39"/>
    <mergeCell ref="B42:C42"/>
    <mergeCell ref="B9:C9"/>
    <mergeCell ref="B70:C70"/>
    <mergeCell ref="B69:C69"/>
    <mergeCell ref="B71:C71"/>
    <mergeCell ref="B59:C59"/>
    <mergeCell ref="B60:C60"/>
    <mergeCell ref="B61:C61"/>
    <mergeCell ref="B62:C62"/>
    <mergeCell ref="B63:C63"/>
    <mergeCell ref="B64:C64"/>
    <mergeCell ref="B65:C65"/>
    <mergeCell ref="B66:C66"/>
    <mergeCell ref="B67:C67"/>
    <mergeCell ref="B54:C54"/>
    <mergeCell ref="B55:C55"/>
    <mergeCell ref="B56:C56"/>
    <mergeCell ref="B47:C47"/>
    <mergeCell ref="B48:C48"/>
  </mergeCells>
  <hyperlinks>
    <hyperlink ref="B6" location="'Matrice Acquisti'!A1" display="Click qui per la Matrice Acquisti"/>
    <hyperlink ref="B72" location="'Matrice Acquisti'!A1" display="Click qui per la Matrice Acquisti"/>
  </hyperlinks>
  <pageMargins left="0.7" right="0.7" top="0.75" bottom="0.75" header="0.3" footer="0.3"/>
  <pageSetup paperSize="9" scale="86" fitToHeight="0" orientation="portrait" r:id="rId1"/>
  <rowBreaks count="1" manualBreakCount="1">
    <brk id="35"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Normal="100" zoomScaleSheetLayoutView="70" workbookViewId="0"/>
  </sheetViews>
  <sheetFormatPr defaultColWidth="9" defaultRowHeight="15" x14ac:dyDescent="0.25"/>
  <cols>
    <col min="1" max="1" width="6.28515625" customWidth="1"/>
    <col min="2" max="2" width="21.28515625" customWidth="1"/>
    <col min="3" max="3" width="69.85546875" style="1" customWidth="1"/>
    <col min="4" max="4" width="9.85546875" style="2" customWidth="1"/>
    <col min="5" max="5" width="15.7109375" style="2" customWidth="1"/>
    <col min="6" max="6" width="15.7109375" style="1" customWidth="1"/>
    <col min="7" max="7" width="10.7109375" style="27" customWidth="1"/>
  </cols>
  <sheetData>
    <row r="1" spans="2:8" ht="78.75" customHeight="1" x14ac:dyDescent="0.25">
      <c r="B1" s="68"/>
      <c r="C1" s="68"/>
      <c r="D1" s="68"/>
      <c r="E1" s="68"/>
      <c r="F1" s="68"/>
    </row>
    <row r="2" spans="2:8" ht="94.5" customHeight="1" x14ac:dyDescent="0.25">
      <c r="B2" s="69" t="s">
        <v>18</v>
      </c>
      <c r="C2" s="69"/>
      <c r="D2" s="69"/>
      <c r="E2" s="69"/>
      <c r="F2" s="69"/>
      <c r="G2" s="26"/>
      <c r="H2" s="4"/>
    </row>
    <row r="3" spans="2:8" ht="15" customHeight="1" x14ac:dyDescent="0.25">
      <c r="B3" s="70" t="s">
        <v>0</v>
      </c>
      <c r="C3" s="70"/>
      <c r="D3" s="70"/>
      <c r="E3" s="70"/>
      <c r="F3" s="70"/>
    </row>
    <row r="4" spans="2:8" s="3" customFormat="1" ht="15.75" customHeight="1" x14ac:dyDescent="0.2">
      <c r="B4" s="71"/>
      <c r="C4" s="72"/>
      <c r="D4" s="72"/>
      <c r="E4" s="72"/>
      <c r="F4" s="73"/>
      <c r="G4" s="28"/>
    </row>
    <row r="5" spans="2:8" s="3" customFormat="1" ht="22.5" x14ac:dyDescent="0.2">
      <c r="B5" s="11" t="s">
        <v>7</v>
      </c>
      <c r="C5" s="11" t="s">
        <v>1</v>
      </c>
      <c r="D5" s="15" t="s">
        <v>2</v>
      </c>
      <c r="E5" s="12" t="s">
        <v>11</v>
      </c>
      <c r="F5" s="12" t="s">
        <v>12</v>
      </c>
      <c r="G5" s="28"/>
    </row>
    <row r="6" spans="2:8" s="3" customFormat="1" ht="192" customHeight="1" x14ac:dyDescent="0.2">
      <c r="B6" s="5" t="s">
        <v>8</v>
      </c>
      <c r="C6" s="18" t="s">
        <v>19</v>
      </c>
      <c r="D6" s="16">
        <v>1</v>
      </c>
      <c r="E6" s="6">
        <v>1232</v>
      </c>
      <c r="F6" s="6">
        <f t="shared" ref="F6:F13" si="0">(D6*E6)</f>
        <v>1232</v>
      </c>
      <c r="G6" s="28"/>
    </row>
    <row r="7" spans="2:8" s="3" customFormat="1" ht="216" x14ac:dyDescent="0.2">
      <c r="B7" s="5" t="s">
        <v>8</v>
      </c>
      <c r="C7" s="18" t="s">
        <v>20</v>
      </c>
      <c r="D7" s="16">
        <v>1</v>
      </c>
      <c r="E7" s="6">
        <v>2512</v>
      </c>
      <c r="F7" s="6">
        <f t="shared" si="0"/>
        <v>2512</v>
      </c>
      <c r="G7" s="28"/>
    </row>
    <row r="8" spans="2:8" s="3" customFormat="1" ht="96" x14ac:dyDescent="0.2">
      <c r="B8" s="5" t="s">
        <v>8</v>
      </c>
      <c r="C8" s="19" t="s">
        <v>21</v>
      </c>
      <c r="D8" s="16">
        <v>1</v>
      </c>
      <c r="E8" s="6">
        <v>1056</v>
      </c>
      <c r="F8" s="6">
        <f t="shared" si="0"/>
        <v>1056</v>
      </c>
      <c r="G8" s="28"/>
    </row>
    <row r="9" spans="2:8" s="3" customFormat="1" ht="72" x14ac:dyDescent="0.2">
      <c r="B9" s="5" t="s">
        <v>8</v>
      </c>
      <c r="C9" s="30" t="s">
        <v>58</v>
      </c>
      <c r="D9" s="16">
        <v>1</v>
      </c>
      <c r="E9" s="6">
        <v>4213</v>
      </c>
      <c r="F9" s="6">
        <f t="shared" ref="F9" si="1">(D9*E9)</f>
        <v>4213</v>
      </c>
      <c r="G9" s="28"/>
    </row>
    <row r="10" spans="2:8" s="3" customFormat="1" ht="96" x14ac:dyDescent="0.2">
      <c r="B10" s="5" t="s">
        <v>8</v>
      </c>
      <c r="C10" s="19" t="s">
        <v>22</v>
      </c>
      <c r="D10" s="16">
        <v>1</v>
      </c>
      <c r="E10" s="6">
        <v>3010</v>
      </c>
      <c r="F10" s="6">
        <f t="shared" si="0"/>
        <v>3010</v>
      </c>
      <c r="G10" s="28"/>
    </row>
    <row r="11" spans="2:8" s="3" customFormat="1" ht="72" x14ac:dyDescent="0.2">
      <c r="B11" s="5" t="s">
        <v>8</v>
      </c>
      <c r="C11" s="30" t="s">
        <v>23</v>
      </c>
      <c r="D11" s="16">
        <v>1</v>
      </c>
      <c r="E11" s="6">
        <v>2616</v>
      </c>
      <c r="F11" s="6">
        <f t="shared" si="0"/>
        <v>2616</v>
      </c>
      <c r="G11" s="28"/>
    </row>
    <row r="12" spans="2:8" s="3" customFormat="1" ht="96" x14ac:dyDescent="0.2">
      <c r="B12" s="5" t="s">
        <v>8</v>
      </c>
      <c r="C12" s="18" t="s">
        <v>24</v>
      </c>
      <c r="D12" s="16">
        <v>1</v>
      </c>
      <c r="E12" s="6">
        <v>2922</v>
      </c>
      <c r="F12" s="6">
        <f t="shared" si="0"/>
        <v>2922</v>
      </c>
      <c r="G12" s="28"/>
    </row>
    <row r="13" spans="2:8" s="3" customFormat="1" ht="144" x14ac:dyDescent="0.2">
      <c r="B13" s="5" t="s">
        <v>8</v>
      </c>
      <c r="C13" s="18" t="s">
        <v>25</v>
      </c>
      <c r="D13" s="16">
        <v>1</v>
      </c>
      <c r="E13" s="6">
        <v>1868</v>
      </c>
      <c r="F13" s="6">
        <f t="shared" si="0"/>
        <v>1868</v>
      </c>
      <c r="G13" s="34"/>
    </row>
    <row r="14" spans="2:8" s="3" customFormat="1" ht="84" x14ac:dyDescent="0.2">
      <c r="B14" s="5" t="s">
        <v>8</v>
      </c>
      <c r="C14" s="19" t="s">
        <v>26</v>
      </c>
      <c r="D14" s="16">
        <v>1</v>
      </c>
      <c r="E14" s="6">
        <v>789</v>
      </c>
      <c r="F14" s="6">
        <f>(D14*E14)</f>
        <v>789</v>
      </c>
      <c r="G14" s="28"/>
    </row>
    <row r="15" spans="2:8" s="3" customFormat="1" ht="84" x14ac:dyDescent="0.2">
      <c r="B15" s="5" t="s">
        <v>8</v>
      </c>
      <c r="C15" s="19" t="s">
        <v>27</v>
      </c>
      <c r="D15" s="16">
        <v>1</v>
      </c>
      <c r="E15" s="6">
        <v>2166</v>
      </c>
      <c r="F15" s="6">
        <f t="shared" ref="F15" si="2">(D15*E15)</f>
        <v>2166</v>
      </c>
      <c r="G15" s="28"/>
    </row>
    <row r="16" spans="2:8" s="3" customFormat="1" ht="108" x14ac:dyDescent="0.2">
      <c r="B16" s="5" t="s">
        <v>8</v>
      </c>
      <c r="C16" s="18" t="s">
        <v>28</v>
      </c>
      <c r="D16" s="16">
        <v>1</v>
      </c>
      <c r="E16" s="6">
        <v>1772</v>
      </c>
      <c r="F16" s="6">
        <f>(D16*E16)</f>
        <v>1772</v>
      </c>
      <c r="G16" s="28"/>
    </row>
    <row r="17" spans="1:7" s="3" customFormat="1" ht="84" x14ac:dyDescent="0.2">
      <c r="B17" s="5" t="s">
        <v>8</v>
      </c>
      <c r="C17" s="18" t="s">
        <v>29</v>
      </c>
      <c r="D17" s="16">
        <v>1</v>
      </c>
      <c r="E17" s="6">
        <v>3671</v>
      </c>
      <c r="F17" s="6">
        <f>(D17*E17)</f>
        <v>3671</v>
      </c>
      <c r="G17" s="28"/>
    </row>
    <row r="18" spans="1:7" s="3" customFormat="1" ht="108" x14ac:dyDescent="0.2">
      <c r="B18" s="5" t="s">
        <v>8</v>
      </c>
      <c r="C18" s="36" t="s">
        <v>59</v>
      </c>
      <c r="D18" s="16">
        <v>1</v>
      </c>
      <c r="E18" s="6">
        <v>8217</v>
      </c>
      <c r="F18" s="6">
        <f t="shared" ref="F18" si="3">(D18*E18)</f>
        <v>8217</v>
      </c>
      <c r="G18" s="28"/>
    </row>
    <row r="19" spans="1:7" s="3" customFormat="1" ht="108" x14ac:dyDescent="0.2">
      <c r="B19" s="5" t="s">
        <v>8</v>
      </c>
      <c r="C19" s="19" t="s">
        <v>60</v>
      </c>
      <c r="D19" s="16">
        <v>1</v>
      </c>
      <c r="E19" s="6">
        <v>4740</v>
      </c>
      <c r="F19" s="6">
        <f t="shared" ref="F19" si="4">(D19*E19)</f>
        <v>4740</v>
      </c>
      <c r="G19" s="28"/>
    </row>
    <row r="20" spans="1:7" s="3" customFormat="1" ht="144" x14ac:dyDescent="0.2">
      <c r="B20" s="5" t="s">
        <v>8</v>
      </c>
      <c r="C20" s="36" t="s">
        <v>61</v>
      </c>
      <c r="D20" s="16">
        <v>1</v>
      </c>
      <c r="E20" s="6">
        <v>8460</v>
      </c>
      <c r="F20" s="6">
        <f t="shared" ref="F20" si="5">(D20*E20)</f>
        <v>8460</v>
      </c>
      <c r="G20" s="28"/>
    </row>
    <row r="21" spans="1:7" s="3" customFormat="1" ht="132" x14ac:dyDescent="0.2">
      <c r="B21" s="5" t="s">
        <v>8</v>
      </c>
      <c r="C21" s="38" t="s">
        <v>34</v>
      </c>
      <c r="D21" s="32">
        <v>2</v>
      </c>
      <c r="E21" s="33">
        <v>782</v>
      </c>
      <c r="F21" s="6">
        <f>(D21*E21)</f>
        <v>1564</v>
      </c>
      <c r="G21" s="35"/>
    </row>
    <row r="22" spans="1:7" s="3" customFormat="1" ht="24" x14ac:dyDescent="0.2">
      <c r="B22" s="5" t="s">
        <v>8</v>
      </c>
      <c r="C22" s="19" t="s">
        <v>30</v>
      </c>
      <c r="D22" s="16">
        <v>3</v>
      </c>
      <c r="E22" s="6">
        <v>130</v>
      </c>
      <c r="F22" s="6">
        <f t="shared" ref="F22:F29" si="6">(D22*E22)</f>
        <v>390</v>
      </c>
      <c r="G22" s="28"/>
    </row>
    <row r="23" spans="1:7" s="3" customFormat="1" ht="48" x14ac:dyDescent="0.2">
      <c r="B23" s="5" t="s">
        <v>8</v>
      </c>
      <c r="C23" s="19" t="s">
        <v>31</v>
      </c>
      <c r="D23" s="16">
        <v>2</v>
      </c>
      <c r="E23" s="6">
        <v>612</v>
      </c>
      <c r="F23" s="6">
        <f t="shared" si="6"/>
        <v>1224</v>
      </c>
      <c r="G23" s="28"/>
    </row>
    <row r="24" spans="1:7" s="3" customFormat="1" ht="36" x14ac:dyDescent="0.2">
      <c r="B24" s="5" t="s">
        <v>8</v>
      </c>
      <c r="C24" s="18" t="s">
        <v>32</v>
      </c>
      <c r="D24" s="16">
        <v>2</v>
      </c>
      <c r="E24" s="6">
        <v>230</v>
      </c>
      <c r="F24" s="6">
        <f t="shared" si="6"/>
        <v>460</v>
      </c>
      <c r="G24" s="28"/>
    </row>
    <row r="25" spans="1:7" s="3" customFormat="1" ht="24" x14ac:dyDescent="0.2">
      <c r="B25" s="5" t="s">
        <v>8</v>
      </c>
      <c r="C25" s="18" t="s">
        <v>33</v>
      </c>
      <c r="D25" s="16">
        <v>2</v>
      </c>
      <c r="E25" s="6">
        <v>288</v>
      </c>
      <c r="F25" s="6">
        <f t="shared" si="6"/>
        <v>576</v>
      </c>
      <c r="G25" s="28"/>
    </row>
    <row r="26" spans="1:7" s="3" customFormat="1" ht="36" x14ac:dyDescent="0.2">
      <c r="B26" s="5" t="s">
        <v>8</v>
      </c>
      <c r="C26" s="38" t="s">
        <v>62</v>
      </c>
      <c r="D26" s="16">
        <v>2</v>
      </c>
      <c r="E26" s="6">
        <v>284</v>
      </c>
      <c r="F26" s="6">
        <f t="shared" si="6"/>
        <v>568</v>
      </c>
      <c r="G26" s="28"/>
    </row>
    <row r="27" spans="1:7" s="3" customFormat="1" ht="24" x14ac:dyDescent="0.2">
      <c r="B27" s="5" t="s">
        <v>8</v>
      </c>
      <c r="C27" s="19" t="s">
        <v>63</v>
      </c>
      <c r="D27" s="16">
        <v>1</v>
      </c>
      <c r="E27" s="6">
        <v>282</v>
      </c>
      <c r="F27" s="6">
        <f t="shared" si="6"/>
        <v>282</v>
      </c>
      <c r="G27" s="28"/>
    </row>
    <row r="28" spans="1:7" s="3" customFormat="1" ht="12.75" x14ac:dyDescent="0.2">
      <c r="B28" s="5" t="s">
        <v>8</v>
      </c>
      <c r="C28" s="19" t="s">
        <v>35</v>
      </c>
      <c r="D28" s="16">
        <v>1</v>
      </c>
      <c r="E28" s="6">
        <v>374</v>
      </c>
      <c r="F28" s="6">
        <f t="shared" si="6"/>
        <v>374</v>
      </c>
      <c r="G28" s="28"/>
    </row>
    <row r="29" spans="1:7" s="3" customFormat="1" ht="36" x14ac:dyDescent="0.2">
      <c r="B29" s="5" t="s">
        <v>8</v>
      </c>
      <c r="C29" s="37" t="s">
        <v>36</v>
      </c>
      <c r="D29" s="16">
        <v>1</v>
      </c>
      <c r="E29" s="6">
        <v>776</v>
      </c>
      <c r="F29" s="6">
        <f t="shared" si="6"/>
        <v>776</v>
      </c>
      <c r="G29" s="28"/>
    </row>
    <row r="30" spans="1:7" s="3" customFormat="1" ht="12.75" x14ac:dyDescent="0.2">
      <c r="A30" s="24"/>
      <c r="B30" s="5" t="s">
        <v>8</v>
      </c>
      <c r="C30" s="19" t="s">
        <v>84</v>
      </c>
      <c r="D30" s="16">
        <v>1</v>
      </c>
      <c r="E30" s="6">
        <v>3600</v>
      </c>
      <c r="F30" s="6">
        <f>(D30*E30)</f>
        <v>3600</v>
      </c>
      <c r="G30" s="28"/>
    </row>
    <row r="31" spans="1:7" s="3" customFormat="1" ht="12.75" x14ac:dyDescent="0.2">
      <c r="A31" s="24"/>
      <c r="B31" s="5" t="s">
        <v>8</v>
      </c>
      <c r="C31" s="19" t="s">
        <v>14</v>
      </c>
      <c r="D31" s="16">
        <v>5</v>
      </c>
      <c r="E31" s="6">
        <v>1100</v>
      </c>
      <c r="F31" s="6">
        <f>(D31*E31)</f>
        <v>5500</v>
      </c>
      <c r="G31" s="28"/>
    </row>
    <row r="32" spans="1:7" s="3" customFormat="1" ht="25.5" customHeight="1" x14ac:dyDescent="0.2">
      <c r="B32" s="7"/>
      <c r="C32" s="7" t="s">
        <v>13</v>
      </c>
      <c r="D32" s="17"/>
      <c r="E32" s="8"/>
      <c r="F32" s="8">
        <f>SUM(F6:F31)</f>
        <v>64558</v>
      </c>
      <c r="G32" s="28"/>
    </row>
    <row r="33" spans="2:7" s="3" customFormat="1" ht="12.75" x14ac:dyDescent="0.2">
      <c r="D33" s="14"/>
      <c r="F33" s="13"/>
      <c r="G33" s="28"/>
    </row>
    <row r="36" spans="2:7" ht="18.75" x14ac:dyDescent="0.3">
      <c r="B36" s="40"/>
      <c r="C36" s="41" t="s">
        <v>15</v>
      </c>
      <c r="D36" s="42">
        <f>SUM(D37:D43)</f>
        <v>1</v>
      </c>
      <c r="E36" s="43">
        <f>SUM(E37:E43)</f>
        <v>75000</v>
      </c>
      <c r="F36"/>
      <c r="G36"/>
    </row>
    <row r="37" spans="2:7" x14ac:dyDescent="0.25">
      <c r="B37" s="44" t="s">
        <v>66</v>
      </c>
      <c r="C37" s="45" t="s">
        <v>67</v>
      </c>
      <c r="D37" s="46">
        <f>E37/E36</f>
        <v>0.02</v>
      </c>
      <c r="E37" s="47">
        <v>1500</v>
      </c>
      <c r="F37" t="s">
        <v>68</v>
      </c>
      <c r="G37" s="48">
        <v>0.02</v>
      </c>
    </row>
    <row r="38" spans="2:7" x14ac:dyDescent="0.25">
      <c r="B38" s="44" t="s">
        <v>69</v>
      </c>
      <c r="C38" s="45" t="s">
        <v>70</v>
      </c>
      <c r="D38" s="46">
        <f>E38/E36</f>
        <v>0.02</v>
      </c>
      <c r="E38" s="47">
        <v>1500</v>
      </c>
      <c r="F38" t="s">
        <v>68</v>
      </c>
      <c r="G38" s="48">
        <v>0.02</v>
      </c>
    </row>
    <row r="39" spans="2:7" x14ac:dyDescent="0.25">
      <c r="B39" s="49" t="s">
        <v>71</v>
      </c>
      <c r="C39" s="50" t="s">
        <v>72</v>
      </c>
      <c r="D39" s="51">
        <f>E39/E36</f>
        <v>0.86077333333333328</v>
      </c>
      <c r="E39" s="52">
        <f>F32</f>
        <v>64558</v>
      </c>
      <c r="F39" t="s">
        <v>73</v>
      </c>
      <c r="G39" s="48">
        <v>0.85</v>
      </c>
    </row>
    <row r="40" spans="2:7" x14ac:dyDescent="0.25">
      <c r="B40" s="53" t="s">
        <v>74</v>
      </c>
      <c r="C40" s="40" t="s">
        <v>75</v>
      </c>
      <c r="D40" s="54">
        <f>E40/E36</f>
        <v>4.9226666666666669E-2</v>
      </c>
      <c r="E40" s="47">
        <v>3692</v>
      </c>
      <c r="F40" t="s">
        <v>68</v>
      </c>
      <c r="G40" s="48">
        <v>0.06</v>
      </c>
    </row>
    <row r="41" spans="2:7" x14ac:dyDescent="0.25">
      <c r="B41" s="44" t="s">
        <v>76</v>
      </c>
      <c r="C41" s="45" t="s">
        <v>77</v>
      </c>
      <c r="D41" s="46">
        <f>E41/E36</f>
        <v>0.02</v>
      </c>
      <c r="E41" s="47">
        <v>1500</v>
      </c>
      <c r="F41" t="s">
        <v>68</v>
      </c>
      <c r="G41" s="48">
        <v>0.02</v>
      </c>
    </row>
    <row r="42" spans="2:7" x14ac:dyDescent="0.25">
      <c r="B42" s="44" t="s">
        <v>78</v>
      </c>
      <c r="C42" s="45" t="s">
        <v>79</v>
      </c>
      <c r="D42" s="46">
        <f>E42/E36</f>
        <v>0.01</v>
      </c>
      <c r="E42" s="47">
        <v>750</v>
      </c>
      <c r="F42" t="s">
        <v>68</v>
      </c>
      <c r="G42" s="48">
        <v>0.01</v>
      </c>
    </row>
    <row r="43" spans="2:7" x14ac:dyDescent="0.25">
      <c r="B43" s="53" t="s">
        <v>80</v>
      </c>
      <c r="C43" s="40" t="s">
        <v>81</v>
      </c>
      <c r="D43" s="54">
        <f>E43/E36</f>
        <v>0.02</v>
      </c>
      <c r="E43" s="47">
        <v>1500</v>
      </c>
      <c r="F43" t="s">
        <v>68</v>
      </c>
      <c r="G43" s="48">
        <v>0.02</v>
      </c>
    </row>
    <row r="52" spans="3:6" x14ac:dyDescent="0.25">
      <c r="C52"/>
      <c r="D52" s="23"/>
      <c r="E52"/>
      <c r="F52"/>
    </row>
    <row r="54" spans="3:6" x14ac:dyDescent="0.25">
      <c r="C54"/>
      <c r="D54" s="23"/>
      <c r="E54"/>
      <c r="F54"/>
    </row>
    <row r="56" spans="3:6" x14ac:dyDescent="0.25">
      <c r="C56"/>
      <c r="D56" s="23"/>
      <c r="E56"/>
      <c r="F56"/>
    </row>
    <row r="58" spans="3:6" x14ac:dyDescent="0.25">
      <c r="C58"/>
      <c r="D58" s="23"/>
      <c r="E58"/>
      <c r="F58"/>
    </row>
    <row r="60" spans="3:6" x14ac:dyDescent="0.25">
      <c r="C60"/>
      <c r="D60" s="23"/>
      <c r="E60"/>
      <c r="F60"/>
    </row>
    <row r="62" spans="3:6" x14ac:dyDescent="0.25">
      <c r="C62"/>
      <c r="D62" s="23"/>
      <c r="E62"/>
      <c r="F62"/>
    </row>
    <row r="64" spans="3:6" x14ac:dyDescent="0.25">
      <c r="C64"/>
      <c r="D64" s="23"/>
      <c r="E64"/>
      <c r="F64"/>
    </row>
    <row r="66" spans="3:6" x14ac:dyDescent="0.25">
      <c r="C66"/>
      <c r="D66" s="23"/>
      <c r="E66"/>
      <c r="F66"/>
    </row>
    <row r="68" spans="3:6" x14ac:dyDescent="0.25">
      <c r="C68"/>
      <c r="D68" s="23"/>
      <c r="E68"/>
      <c r="F68"/>
    </row>
    <row r="70" spans="3:6" x14ac:dyDescent="0.25">
      <c r="C70"/>
      <c r="D70" s="23"/>
      <c r="E70"/>
      <c r="F70"/>
    </row>
  </sheetData>
  <mergeCells count="4">
    <mergeCell ref="B1:F1"/>
    <mergeCell ref="B2:F2"/>
    <mergeCell ref="B3:F3"/>
    <mergeCell ref="B4:F4"/>
  </mergeCells>
  <printOptions horizontalCentered="1"/>
  <pageMargins left="0" right="0" top="0.74803149606299213" bottom="0.74803149606299213" header="0.31496062992125984" footer="0.31496062992125984"/>
  <pageSetup paperSize="9" scale="7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2018-01-27T08:38:35Z</dcterms:modified>
</cp:coreProperties>
</file>