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Acquisti'!$B$1:$F$25</definedName>
  </definedNames>
  <calcPr calcId="152511"/>
</workbook>
</file>

<file path=xl/calcChain.xml><?xml version="1.0" encoding="utf-8"?>
<calcChain xmlns="http://schemas.openxmlformats.org/spreadsheetml/2006/main">
  <c r="C34" i="1" l="1"/>
  <c r="E22" i="1" l="1"/>
  <c r="E21" i="1"/>
  <c r="E20" i="1"/>
  <c r="E19" i="1"/>
  <c r="E18" i="1"/>
  <c r="E17" i="1"/>
  <c r="E16" i="1"/>
  <c r="E15" i="1"/>
  <c r="E14" i="1"/>
  <c r="E13" i="1"/>
  <c r="E12" i="1"/>
  <c r="E11" i="1"/>
  <c r="E10" i="1"/>
  <c r="E9" i="1"/>
  <c r="E8" i="1"/>
  <c r="E7" i="1"/>
  <c r="E23" i="1" l="1"/>
  <c r="E29" i="1" l="1"/>
  <c r="E34" i="1" s="1"/>
  <c r="D29" i="1"/>
  <c r="D30" i="1" l="1"/>
  <c r="D32" i="1"/>
  <c r="D27" i="1"/>
  <c r="D31" i="1"/>
  <c r="D33" i="1"/>
  <c r="D28" i="1"/>
  <c r="D34" i="1" l="1"/>
</calcChain>
</file>

<file path=xl/sharedStrings.xml><?xml version="1.0" encoding="utf-8"?>
<sst xmlns="http://schemas.openxmlformats.org/spreadsheetml/2006/main" count="79" uniqueCount="77">
  <si>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</si>
  <si>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</si>
  <si>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</si>
  <si>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</si>
  <si>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</si>
  <si>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</si>
  <si>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</si>
  <si>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</si>
  <si>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</si>
  <si>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</si>
  <si>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</si>
  <si>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</si>
  <si>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</si>
  <si>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</si>
  <si>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</si>
  <si>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</si>
  <si>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</si>
  <si>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</si>
  <si>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</si>
  <si>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</si>
  <si>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“LINEA AUTOMATICA MULTISTAZIONE PER OPERAZIONI DI TEST E LAVORAZIONI SU CAMPIONI DI PRODOTTO”</t>
  </si>
  <si>
    <t>LINEA AUTOMATICA MULTISTAZIONE PER OPERAZIONI DI TEST E LAVORAZIONI SU CAMPIONI DI PRODOTTO</t>
  </si>
  <si>
    <t>1 CARATTERISTICHE DEI DESTINATARI</t>
  </si>
  <si>
    <t>I destinatari del progetto sono gli studenti dell’Indirizzo Meccanica, Meccatronica ed Energia, articolazione Meccatronica.</t>
  </si>
  <si>
    <t>Gli studenti che seguono il corso di studi articolazione Meccatronica si caratterizzano per una conoscenza più approfondita delle problematiche connesse alla produzione industriale.</t>
  </si>
  <si>
    <t>Devono essere in grado di analizzare e realizzare in modo adeguato tutta l’architettura di un sistema di automazione, dalle sue componenti fino alle leggi stabilite per il suo controllo. Hanno un alto profilo sia dal punto di vista teorico che pratico e devono essere dotati di estrema flessibilità. Per questo possono operare nei campi più diversi, dall’industria chimica, petrolchimica o dell’acciaio, al settore aerospaziale, per la produzione di beni di largo consumo, ma anche su macchine automatiche e robot e più in generale nei sistemi meccatronici.</t>
  </si>
  <si>
    <t>2 OBIETTIVI FORMATIVI</t>
  </si>
  <si>
    <t>L’obiettivo finale che ci prefiggiamo è fornire le conoscenze necessarie alla formazione di tecnici specializzati nel campo della Meccatronica che possano arrivare fino alla progettazione dettagliata del funzionamento di un processo produttivo automatizzato in grado di realizzare e gestire differenti tipologie di prodotto.</t>
  </si>
  <si>
    <t>3 METODOLOGIE</t>
  </si>
  <si>
    <t>Le metodologie sono finalizzate a valorizzare il metodo scientifico e il pensiero operativo; analizzare e risolvere problemi; educare al lavoro cooperativo per progetti; orientare a gestire processi in contesti organizzati. Le metodologie educano inoltre all’uso di modelli di simulazione e di linguaggi specifici, strumenti essenziali per far acquisire agli studenti i risultati di apprendimento attesi a conclusione del quinquennio. Tali metodologie richiedono un sistematico ricorso alla didattico di laboratorio, in modo rispondente agli obiettivi, ai contenuti dell’apprendimento e alle esigenze degli studenti, per consentire loro di cogliere concretamente l’interdipendenza tra scienza, tecnologie e dimensione operativo della conoscenza.</t>
  </si>
  <si>
    <t xml:space="preserve">4 RISULTATI ATTESI </t>
  </si>
  <si>
    <t xml:space="preserve">I risultati attesi sono: </t>
  </si>
  <si>
    <r>
      <t>-</t>
    </r>
    <r>
      <rPr>
        <sz val="7"/>
        <color theme="1"/>
        <rFont val="Times New Roman"/>
        <family val="1"/>
      </rPr>
      <t xml:space="preserve">       </t>
    </r>
    <r>
      <rPr>
        <sz val="10"/>
        <color theme="1"/>
        <rFont val="Arial"/>
        <family val="2"/>
      </rPr>
      <t>il conseguimento  di competenze teorico-pratiche nell’ambito della progettazione di sistemi automatici industriali</t>
    </r>
  </si>
  <si>
    <r>
      <t>-</t>
    </r>
    <r>
      <rPr>
        <sz val="7"/>
        <color theme="1"/>
        <rFont val="Times New Roman"/>
        <family val="1"/>
      </rPr>
      <t xml:space="preserve">       </t>
    </r>
    <r>
      <rPr>
        <sz val="10"/>
        <color theme="1"/>
        <rFont val="Arial"/>
        <family val="2"/>
      </rPr>
      <t>l’apprendimento dei requisiti di sicurezza, di qualità e i metodi di verifica richiesti dagli standard europei</t>
    </r>
  </si>
  <si>
    <r>
      <t>-</t>
    </r>
    <r>
      <rPr>
        <sz val="7"/>
        <color theme="1"/>
        <rFont val="Times New Roman"/>
        <family val="1"/>
      </rPr>
      <t xml:space="preserve">       </t>
    </r>
    <r>
      <rPr>
        <sz val="10"/>
        <color theme="1"/>
        <rFont val="Arial"/>
        <family val="2"/>
      </rPr>
      <t>utilizzo di componenti e tecnologie moderni e di diffuso utilizzo industriale</t>
    </r>
  </si>
  <si>
    <r>
      <t>-</t>
    </r>
    <r>
      <rPr>
        <sz val="7"/>
        <color theme="1"/>
        <rFont val="Times New Roman"/>
        <family val="1"/>
      </rPr>
      <t xml:space="preserve">       </t>
    </r>
    <r>
      <rPr>
        <sz val="10"/>
        <color theme="1"/>
        <rFont val="Arial"/>
        <family val="2"/>
      </rPr>
      <t xml:space="preserve">apprendimento di strumenti software in linea con l’evoluzione e lo stato dell’arte dell’informatica industriale. </t>
    </r>
  </si>
  <si>
    <r>
      <t>-</t>
    </r>
    <r>
      <rPr>
        <sz val="7"/>
        <color theme="1"/>
        <rFont val="Times New Roman"/>
        <family val="1"/>
      </rPr>
      <t xml:space="preserve">       </t>
    </r>
    <r>
      <rPr>
        <sz val="10"/>
        <color theme="1"/>
        <rFont val="Arial"/>
        <family val="2"/>
      </rPr>
      <t>affrontare la realtà dell’automazione industriale con una base di conoscenze in grado di consentire allo studente un alto grado di adattamento</t>
    </r>
  </si>
  <si>
    <r>
      <t>-</t>
    </r>
    <r>
      <rPr>
        <sz val="7"/>
        <color theme="1"/>
        <rFont val="Times New Roman"/>
        <family val="1"/>
      </rPr>
      <t xml:space="preserve">       </t>
    </r>
    <r>
      <rPr>
        <sz val="10"/>
        <color theme="1"/>
        <rFont val="Arial"/>
        <family val="2"/>
      </rPr>
      <t>sviluppare nei giovani capacità imprenditoriali  legate agli aspetti emergenti dell’economia moderna</t>
    </r>
  </si>
  <si>
    <t>5 SPECIFICHE INFORMAZIONI COLLEGATE AL PROGETTO</t>
  </si>
  <si>
    <t>Si intende dotare l’Istituto di adeguati apparati e sistemi al fine di permettere agli studenti di svolgere delle attività di sperimentazione teorico-pratica di alto livello sulle tematiche dell’automazione industriale.</t>
  </si>
  <si>
    <t>La gestione di processi produttivi reali o simulati consente  una maggior aderenza  alla realtà industriale  tenendo conto delle evoluzioni delle tecnologie dell’automazione e della trasversalità delle conoscenze tecniche necessarie per ricoprire ruoli di alto profilo professionale.</t>
  </si>
  <si>
    <r>
      <t xml:space="preserve">Il  ciclo di lavorazione che si prevede di sviluppare è inerente un  </t>
    </r>
    <r>
      <rPr>
        <b/>
        <sz val="10"/>
        <color theme="1"/>
        <rFont val="Arial"/>
        <family val="2"/>
      </rPr>
      <t xml:space="preserve">” Linea automatica multistazione per operazioni di test e lavorazioni su campioni di prodotto”  </t>
    </r>
    <r>
      <rPr>
        <sz val="10"/>
        <color theme="1"/>
        <rFont val="Arial"/>
        <family val="2"/>
      </rPr>
      <t>che esegue le seguenti operazioni:</t>
    </r>
  </si>
  <si>
    <t>• Il prelievo di un pezzo dal magazzino</t>
  </si>
  <si>
    <t>• Il trasporto del pezzo tramite il manipolatore rotante alla stazione di misura dello spessore.</t>
  </si>
  <si>
    <t>• La misura dello spessore e l’eventuale scarto se non conforme ai parametri stabiliti.</t>
  </si>
  <si>
    <t>• Il passaggio del pezzo alla stazione con tavola rotante per il riconoscimento colore (bianco o nero) / materiale (plastica o alluminio).</t>
  </si>
  <si>
    <t>• Il prelievo del pezzo dalla tavola rotante e il trasporto alla stazione di foratura.</t>
  </si>
  <si>
    <t>• Il ritorno del pezzo forato alla stazione con tavola rotante.</t>
  </si>
  <si>
    <t>• Il posizionamento del pezzo nel magazzino dei prodotti finiti.</t>
  </si>
  <si>
    <t>•Controllo di processo con PLC</t>
  </si>
  <si>
    <t>LINEA AUTOMATICA MULTISTAZIONE PER OPERAZIONI DI TEST E LAVORAZIONI SU CAMPIONI DI PRODOTTO, costituito da:</t>
  </si>
  <si>
    <r>
      <rPr>
        <b/>
        <sz val="10"/>
        <color theme="1"/>
        <rFont val="Arial"/>
        <family val="2"/>
      </rPr>
      <t xml:space="preserve">Modulo distribuzione pezzi </t>
    </r>
    <r>
      <rPr>
        <sz val="10"/>
        <color theme="1"/>
        <rFont val="Arial"/>
        <family val="2"/>
      </rPr>
      <t>che realizza la distribuzione dei pezzi da un magazzino alle successive stazioni di lavoro, struttura in alluminio profilato, box di interfaccia I/O con boccole Ø=2mm, cavo con connettore 25-pol. D-SUB plug.</t>
    </r>
  </si>
  <si>
    <r>
      <rPr>
        <b/>
        <sz val="10"/>
        <color theme="1"/>
        <rFont val="Arial"/>
        <family val="2"/>
      </rPr>
      <t>Modulo manipolatore rotante</t>
    </r>
    <r>
      <rPr>
        <sz val="10"/>
        <color theme="1"/>
        <rFont val="Arial"/>
        <family val="2"/>
      </rPr>
      <t xml:space="preserve"> che realizza la funzione di trasporto dei pezzi da una stazione ad un’altra, struttura in alluminio profilato, box di interfaccia I/O con boccole Ø=2 mm e cavo con connettore 25-pol. D-SUB plug.</t>
    </r>
  </si>
  <si>
    <r>
      <rPr>
        <b/>
        <sz val="10"/>
        <color theme="1"/>
        <rFont val="Arial"/>
        <family val="2"/>
      </rPr>
      <t xml:space="preserve">Modulo di misura dello spessore pezzi </t>
    </r>
    <r>
      <rPr>
        <sz val="10"/>
        <color theme="1"/>
        <rFont val="Arial"/>
        <family val="2"/>
      </rPr>
      <t>che permette di discriminare i pezzi secondo il loro spessore, struttura in alluminio profilato, box di interfaccia I/O con boccole Ø = 2 mm o 4mm e cavo con connettore 25-pol. D-SUB plug.</t>
    </r>
  </si>
  <si>
    <r>
      <rPr>
        <b/>
        <sz val="10"/>
        <color theme="1"/>
        <rFont val="Arial"/>
        <family val="2"/>
      </rPr>
      <t>Modulo di controllo pezzi</t>
    </r>
    <r>
      <rPr>
        <sz val="10"/>
        <color theme="1"/>
        <rFont val="Arial"/>
        <family val="2"/>
      </rPr>
      <t>, tavola rotante dove sono disposti i pezzi da esaminare, sensori capacitivo induttivo e ottico, struttura in alluminio profilato, box di interfaccia I/O con boccole Ø=2 mm  con connettore 25-pol. D-SUB plug.</t>
    </r>
  </si>
  <si>
    <r>
      <rPr>
        <b/>
        <sz val="10"/>
        <color theme="1"/>
        <rFont val="Arial"/>
        <family val="2"/>
      </rPr>
      <t>Modulo braccio pneumatico</t>
    </r>
    <r>
      <rPr>
        <sz val="10"/>
        <color theme="1"/>
        <rFont val="Arial"/>
        <family val="2"/>
      </rPr>
      <t xml:space="preserve"> che consente di realizzare la funzione di trasporto dei pezzi da una stazione ad un’altra, struttura in alluminio profilato, box di interfaccia I/O con boccole Ø = 2 mm  con connettore 25-pol. D-SUB plug.</t>
    </r>
  </si>
  <si>
    <r>
      <rPr>
        <b/>
        <sz val="10"/>
        <color theme="1"/>
        <rFont val="Arial"/>
        <family val="2"/>
      </rPr>
      <t>Modulo magazzino lineare</t>
    </r>
    <r>
      <rPr>
        <sz val="10"/>
        <color theme="1"/>
        <rFont val="Arial"/>
        <family val="2"/>
      </rPr>
      <t xml:space="preserve"> che permette di immagazzinare i pezzi secondo il tipo di materiale di cui sono costituiti, struttura in alluminio profilato, box di interfaccia I/O con boccole Ø=2 o 4 mm e cavo con connettore 25-pol. D-SUB plug.</t>
    </r>
  </si>
  <si>
    <r>
      <rPr>
        <b/>
        <sz val="10"/>
        <color theme="1"/>
        <rFont val="Arial"/>
        <family val="2"/>
      </rPr>
      <t>Modulo pick and place elettrico</t>
    </r>
    <r>
      <rPr>
        <sz val="10"/>
        <color theme="1"/>
        <rFont val="Arial"/>
        <family val="2"/>
      </rPr>
      <t xml:space="preserve"> che permette di muovere i pezzi da una stazione alla successiva, struttura in alluminio profilato, box di interfaccia I/O con boccole Ø=2o 4 mm e cavo con connettore 25-pol. D-SUB plug.</t>
    </r>
  </si>
  <si>
    <r>
      <rPr>
        <b/>
        <sz val="10"/>
        <color theme="1"/>
        <rFont val="Arial"/>
        <family val="2"/>
      </rPr>
      <t xml:space="preserve">Modulo stazione di foratura </t>
    </r>
    <r>
      <rPr>
        <sz val="10"/>
        <color theme="1"/>
        <rFont val="Arial"/>
        <family val="2"/>
      </rPr>
      <t>con mini trapano a colonna, struttura in alluminio profilato, box di interfaccia I/O con boccole Ø=2 mm  con connettore 25-pol. D-SUB plug.</t>
    </r>
  </si>
  <si>
    <r>
      <rPr>
        <b/>
        <sz val="10"/>
        <color theme="1"/>
        <rFont val="Arial"/>
        <family val="2"/>
      </rPr>
      <t xml:space="preserve">Pulsantiera </t>
    </r>
    <r>
      <rPr>
        <sz val="10"/>
        <color theme="1"/>
        <rFont val="Arial"/>
        <family val="2"/>
      </rPr>
      <t>per il comando dei moduli collegabili direttamente al PLC tramite cavo.</t>
    </r>
  </si>
  <si>
    <r>
      <rPr>
        <b/>
        <sz val="10"/>
        <color theme="1"/>
        <rFont val="Arial"/>
        <family val="2"/>
      </rPr>
      <t xml:space="preserve">Cassetta </t>
    </r>
    <r>
      <rPr>
        <sz val="10"/>
        <color theme="1"/>
        <rFont val="Arial"/>
        <family val="2"/>
      </rPr>
      <t xml:space="preserve">contenente n. 15 pezzi da lavorare e gli attrezzi in dotazione </t>
    </r>
  </si>
  <si>
    <r>
      <rPr>
        <b/>
        <sz val="10"/>
        <color theme="1"/>
        <rFont val="Arial"/>
        <family val="2"/>
      </rPr>
      <t>Pannello didattico per lo studio del PLC</t>
    </r>
    <r>
      <rPr>
        <sz val="10"/>
        <color theme="1"/>
        <rFont val="Arial"/>
        <family val="2"/>
      </rPr>
      <t>, in contenitore metallico, pannello con rappresentazione sinottica serigrafata degli schemi e componenti interni, realizzato con componenti industriali; interfaccia di rete Profinet, completo di software di programmazione</t>
    </r>
  </si>
  <si>
    <t>Software di supervisione Scada/HMI</t>
  </si>
  <si>
    <r>
      <rPr>
        <b/>
        <sz val="10"/>
        <color theme="1"/>
        <rFont val="Arial"/>
        <family val="2"/>
      </rPr>
      <t>Set di regolazione dell’aria</t>
    </r>
    <r>
      <rPr>
        <sz val="10"/>
        <color theme="1"/>
        <rFont val="Arial"/>
        <family val="2"/>
      </rPr>
      <t xml:space="preserve">  Filtro regolatore di pressione con manometro dotato di una valvola 3/2</t>
    </r>
  </si>
  <si>
    <r>
      <rPr>
        <b/>
        <sz val="10"/>
        <color theme="1"/>
        <rFont val="Arial"/>
        <family val="2"/>
      </rPr>
      <t>Compressore silenziato</t>
    </r>
    <r>
      <rPr>
        <sz val="10"/>
        <color theme="1"/>
        <rFont val="Arial"/>
        <family val="2"/>
      </rPr>
      <t xml:space="preserve"> portata 30 lt/min.</t>
    </r>
  </si>
  <si>
    <r>
      <rPr>
        <b/>
        <sz val="10"/>
        <color theme="1"/>
        <rFont val="Arial"/>
        <family val="2"/>
      </rPr>
      <t>Tavolo di lavoro</t>
    </r>
    <r>
      <rPr>
        <sz val="10"/>
        <color theme="1"/>
        <rFont val="Arial"/>
        <family val="2"/>
      </rPr>
      <t xml:space="preserve"> in metallo con piano di lavoro da 2 m x 1 m in legno ricoperto di laminato plastico su entrambi i lati e bordi in gomma arrotondati, piedini regolabili in altezza</t>
    </r>
  </si>
  <si>
    <r>
      <rPr>
        <b/>
        <sz val="10"/>
        <color theme="1"/>
        <rFont val="Arial"/>
        <family val="2"/>
      </rPr>
      <t>Personal Computer</t>
    </r>
    <r>
      <rPr>
        <sz val="10"/>
        <color theme="1"/>
        <rFont val="Arial"/>
        <family val="2"/>
      </rPr>
      <t xml:space="preserve"> di ultima generazione.</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</si>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</sst>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7"/>
      <color theme="1"/>
      <name val="Times New Roman"/>
      <family val="1"/>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5">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0"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9" sqref="A19"/>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defaultRowHeight="15"/>
  <cols>
    <col min="2" max="2" width="100.7109375" customWidth="1"/>
  </cols>
  <sheetData>
    <row r="1" spans="1:2" ht="26.25">
      <c r="A1" s="54" t="s">
        <v>76</v>
      </c>
      <c r="B1" s="38" t="s">
        <v>19</v>
      </c>
    </row>
    <row r="2" spans="1:2" ht="31.5">
      <c r="B2" s="36" t="s">
        <v>17</v>
      </c>
    </row>
    <row r="3" spans="1:2" ht="94.5">
      <c r="B3" s="40" t="s">
        <v>21</v>
      </c>
    </row>
    <row r="6" spans="1:2">
      <c r="B6" s="41" t="s">
        <v>22</v>
      </c>
    </row>
    <row r="7" spans="1:2" ht="25.5">
      <c r="B7" s="42" t="s">
        <v>23</v>
      </c>
    </row>
    <row r="8" spans="1:2" ht="25.5">
      <c r="B8" s="42" t="s">
        <v>24</v>
      </c>
    </row>
    <row r="9" spans="1:2" ht="63.75">
      <c r="B9" s="42" t="s">
        <v>25</v>
      </c>
    </row>
    <row r="10" spans="1:2">
      <c r="B10" s="42"/>
    </row>
    <row r="11" spans="1:2">
      <c r="B11" s="42"/>
    </row>
    <row r="12" spans="1:2">
      <c r="B12" s="41" t="s">
        <v>26</v>
      </c>
    </row>
    <row r="13" spans="1:2" ht="38.25">
      <c r="B13" s="42" t="s">
        <v>27</v>
      </c>
    </row>
    <row r="14" spans="1:2">
      <c r="B14" s="42"/>
    </row>
    <row r="15" spans="1:2">
      <c r="B15" s="41" t="s">
        <v>28</v>
      </c>
    </row>
    <row r="16" spans="1:2" ht="89.25">
      <c r="B16" s="42" t="s">
        <v>29</v>
      </c>
    </row>
    <row r="17" spans="2:2">
      <c r="B17" s="41"/>
    </row>
    <row r="18" spans="2:2">
      <c r="B18" s="41" t="s">
        <v>30</v>
      </c>
    </row>
    <row r="19" spans="2:2">
      <c r="B19" s="42" t="s">
        <v>31</v>
      </c>
    </row>
    <row r="20" spans="2:2">
      <c r="B20" s="42" t="s">
        <v>32</v>
      </c>
    </row>
    <row r="21" spans="2:2">
      <c r="B21" s="42" t="s">
        <v>33</v>
      </c>
    </row>
    <row r="22" spans="2:2">
      <c r="B22" s="42" t="s">
        <v>34</v>
      </c>
    </row>
    <row r="23" spans="2:2">
      <c r="B23" s="42" t="s">
        <v>35</v>
      </c>
    </row>
    <row r="24" spans="2:2" ht="25.5">
      <c r="B24" s="42" t="s">
        <v>36</v>
      </c>
    </row>
    <row r="25" spans="2:2">
      <c r="B25" s="42" t="s">
        <v>37</v>
      </c>
    </row>
    <row r="27" spans="2:2">
      <c r="B27" s="41" t="s">
        <v>38</v>
      </c>
    </row>
    <row r="28" spans="2:2" ht="25.5">
      <c r="B28" s="42" t="s">
        <v>39</v>
      </c>
    </row>
    <row r="29" spans="2:2" ht="38.25">
      <c r="B29" s="42" t="s">
        <v>40</v>
      </c>
    </row>
    <row r="30" spans="2:2">
      <c r="B30" s="37"/>
    </row>
    <row r="31" spans="2:2" ht="25.5">
      <c r="B31" s="42" t="s">
        <v>41</v>
      </c>
    </row>
    <row r="32" spans="2:2">
      <c r="B32" s="42" t="s">
        <v>42</v>
      </c>
    </row>
    <row r="33" spans="2:2">
      <c r="B33" s="42" t="s">
        <v>43</v>
      </c>
    </row>
    <row r="34" spans="2:2">
      <c r="B34" s="42" t="s">
        <v>44</v>
      </c>
    </row>
    <row r="35" spans="2:2" ht="25.5">
      <c r="B35" s="42" t="s">
        <v>45</v>
      </c>
    </row>
    <row r="36" spans="2:2">
      <c r="B36" s="42" t="s">
        <v>46</v>
      </c>
    </row>
    <row r="37" spans="2:2">
      <c r="B37" s="42" t="s">
        <v>47</v>
      </c>
    </row>
    <row r="38" spans="2:2">
      <c r="B38" s="42" t="s">
        <v>48</v>
      </c>
    </row>
    <row r="39" spans="2:2">
      <c r="B39" s="42" t="s">
        <v>49</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9"/>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72.75" customHeight="1">
      <c r="B2" s="49" t="s">
        <v>21</v>
      </c>
      <c r="C2" s="49"/>
      <c r="D2" s="49"/>
      <c r="E2" s="49"/>
      <c r="F2" s="10"/>
      <c r="G2" s="10"/>
      <c r="H2" s="10"/>
      <c r="I2" s="10"/>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row>
    <row r="3" spans="2:16329" ht="15.75">
      <c r="B3" s="3"/>
    </row>
    <row r="4" spans="2:16329" ht="15" customHeight="1">
      <c r="B4" s="50" t="s">
        <v>0</v>
      </c>
      <c r="C4" s="51"/>
      <c r="D4" s="51"/>
      <c r="E4" s="52"/>
      <c r="F4" s="11"/>
    </row>
    <row r="5" spans="2:16329" s="5" customFormat="1">
      <c r="B5" s="19" t="s">
        <v>1</v>
      </c>
      <c r="C5" s="20" t="s">
        <v>2</v>
      </c>
      <c r="D5" s="20" t="s">
        <v>3</v>
      </c>
      <c r="E5" s="20" t="s">
        <v>4</v>
      </c>
      <c r="F5"/>
    </row>
    <row r="6" spans="2:16329" s="5" customFormat="1" ht="38.25">
      <c r="B6" s="44" t="s">
        <v>50</v>
      </c>
      <c r="C6" s="22"/>
      <c r="D6" s="23"/>
      <c r="E6" s="23"/>
      <c r="F6" s="9"/>
    </row>
    <row r="7" spans="2:16329" s="5" customFormat="1" ht="63.75">
      <c r="B7" s="21" t="s">
        <v>51</v>
      </c>
      <c r="C7" s="22">
        <v>1</v>
      </c>
      <c r="D7" s="23">
        <v>3585</v>
      </c>
      <c r="E7" s="23">
        <f t="shared" ref="E7:E22" si="0">(C7*D7)</f>
        <v>3585</v>
      </c>
      <c r="F7" s="9"/>
    </row>
    <row r="8" spans="2:16329" s="5" customFormat="1" ht="51">
      <c r="B8" s="21" t="s">
        <v>52</v>
      </c>
      <c r="C8" s="22">
        <v>1</v>
      </c>
      <c r="D8" s="23">
        <v>3998</v>
      </c>
      <c r="E8" s="23">
        <f t="shared" si="0"/>
        <v>3998</v>
      </c>
      <c r="F8" s="9"/>
    </row>
    <row r="9" spans="2:16329" s="5" customFormat="1" ht="51">
      <c r="B9" s="21" t="s">
        <v>53</v>
      </c>
      <c r="C9" s="22">
        <v>1</v>
      </c>
      <c r="D9" s="23">
        <v>5016</v>
      </c>
      <c r="E9" s="23">
        <f t="shared" si="0"/>
        <v>5016</v>
      </c>
      <c r="F9" s="9"/>
    </row>
    <row r="10" spans="2:16329" s="5" customFormat="1" ht="63.75">
      <c r="B10" s="21" t="s">
        <v>54</v>
      </c>
      <c r="C10" s="22">
        <v>1</v>
      </c>
      <c r="D10" s="23">
        <v>5696</v>
      </c>
      <c r="E10" s="23">
        <f t="shared" si="0"/>
        <v>5696</v>
      </c>
      <c r="F10" s="9"/>
    </row>
    <row r="11" spans="2:16329" s="5" customFormat="1" ht="63.75">
      <c r="B11" s="21" t="s">
        <v>55</v>
      </c>
      <c r="C11" s="22">
        <v>1</v>
      </c>
      <c r="D11" s="23">
        <v>5003</v>
      </c>
      <c r="E11" s="23">
        <f t="shared" si="0"/>
        <v>5003</v>
      </c>
      <c r="F11" s="9"/>
    </row>
    <row r="12" spans="2:16329" s="5" customFormat="1" ht="63.75">
      <c r="B12" s="21" t="s">
        <v>56</v>
      </c>
      <c r="C12" s="22">
        <v>1</v>
      </c>
      <c r="D12" s="23">
        <v>5894</v>
      </c>
      <c r="E12" s="23">
        <f t="shared" si="0"/>
        <v>5894</v>
      </c>
      <c r="F12" s="9"/>
    </row>
    <row r="13" spans="2:16329" s="5" customFormat="1" ht="51">
      <c r="B13" s="21" t="s">
        <v>57</v>
      </c>
      <c r="C13" s="22">
        <v>1</v>
      </c>
      <c r="D13" s="23">
        <v>5209</v>
      </c>
      <c r="E13" s="23">
        <f t="shared" si="0"/>
        <v>5209</v>
      </c>
      <c r="F13" s="9"/>
    </row>
    <row r="14" spans="2:16329" s="5" customFormat="1" ht="38.25">
      <c r="B14" s="21" t="s">
        <v>58</v>
      </c>
      <c r="C14" s="22">
        <v>1</v>
      </c>
      <c r="D14" s="23">
        <v>7164</v>
      </c>
      <c r="E14" s="23">
        <f t="shared" si="0"/>
        <v>7164</v>
      </c>
      <c r="F14" s="9"/>
    </row>
    <row r="15" spans="2:16329" s="5" customFormat="1" ht="25.5">
      <c r="B15" s="21" t="s">
        <v>59</v>
      </c>
      <c r="C15" s="22">
        <v>1</v>
      </c>
      <c r="D15" s="23">
        <v>487</v>
      </c>
      <c r="E15" s="23">
        <f t="shared" si="0"/>
        <v>487</v>
      </c>
      <c r="F15" s="9"/>
    </row>
    <row r="16" spans="2:16329" s="5" customFormat="1" ht="25.5">
      <c r="B16" s="21" t="s">
        <v>60</v>
      </c>
      <c r="C16" s="22">
        <v>1</v>
      </c>
      <c r="D16" s="23">
        <v>399</v>
      </c>
      <c r="E16" s="23">
        <f t="shared" si="0"/>
        <v>399</v>
      </c>
      <c r="F16" s="35"/>
    </row>
    <row r="17" spans="2:8" s="5" customFormat="1" ht="63.75">
      <c r="B17" s="21" t="s">
        <v>61</v>
      </c>
      <c r="C17" s="22">
        <v>4</v>
      </c>
      <c r="D17" s="23">
        <v>3054</v>
      </c>
      <c r="E17" s="23">
        <f t="shared" si="0"/>
        <v>12216</v>
      </c>
      <c r="F17" s="9"/>
      <c r="G17"/>
      <c r="H17"/>
    </row>
    <row r="18" spans="2:8" s="5" customFormat="1">
      <c r="B18" s="43" t="s">
        <v>62</v>
      </c>
      <c r="C18" s="22">
        <v>1</v>
      </c>
      <c r="D18" s="23">
        <v>2288</v>
      </c>
      <c r="E18" s="23">
        <f t="shared" si="0"/>
        <v>2288</v>
      </c>
      <c r="F18" s="9"/>
    </row>
    <row r="19" spans="2:8" s="5" customFormat="1" ht="25.5">
      <c r="B19" s="21" t="s">
        <v>63</v>
      </c>
      <c r="C19" s="22">
        <v>1</v>
      </c>
      <c r="D19" s="23">
        <v>376</v>
      </c>
      <c r="E19" s="23">
        <f t="shared" si="0"/>
        <v>376</v>
      </c>
      <c r="F19" s="9"/>
    </row>
    <row r="20" spans="2:8" s="5" customFormat="1">
      <c r="B20" s="21" t="s">
        <v>64</v>
      </c>
      <c r="C20" s="22">
        <v>1</v>
      </c>
      <c r="D20" s="23">
        <v>812</v>
      </c>
      <c r="E20" s="23">
        <f t="shared" si="0"/>
        <v>812</v>
      </c>
      <c r="F20" s="9"/>
    </row>
    <row r="21" spans="2:8" s="5" customFormat="1" ht="51">
      <c r="B21" s="21" t="s">
        <v>65</v>
      </c>
      <c r="C21" s="22">
        <v>1</v>
      </c>
      <c r="D21" s="23">
        <v>573</v>
      </c>
      <c r="E21" s="23">
        <f t="shared" si="0"/>
        <v>573</v>
      </c>
      <c r="F21" s="9"/>
    </row>
    <row r="22" spans="2:8" s="5" customFormat="1">
      <c r="B22" s="21" t="s">
        <v>66</v>
      </c>
      <c r="C22" s="22">
        <v>4</v>
      </c>
      <c r="D22" s="23">
        <v>1137</v>
      </c>
      <c r="E22" s="23">
        <f t="shared" si="0"/>
        <v>4548</v>
      </c>
      <c r="F22" s="9"/>
    </row>
    <row r="23" spans="2:8" s="7" customFormat="1" ht="29.25" customHeight="1">
      <c r="B23" s="24" t="s">
        <v>5</v>
      </c>
      <c r="C23" s="25"/>
      <c r="D23" s="26"/>
      <c r="E23" s="26">
        <f>SUM(E6:E22)</f>
        <v>63264</v>
      </c>
      <c r="F23" s="9"/>
    </row>
    <row r="24" spans="2:8">
      <c r="B24" s="1"/>
    </row>
    <row r="25" spans="2:8">
      <c r="B25" s="1"/>
      <c r="E25" s="14"/>
    </row>
    <row r="26" spans="2:8" s="6" customFormat="1" ht="25.5">
      <c r="B26" s="15" t="s">
        <v>8</v>
      </c>
      <c r="C26" s="31" t="s">
        <v>6</v>
      </c>
      <c r="D26" s="16" t="s">
        <v>9</v>
      </c>
      <c r="E26" s="16" t="s">
        <v>16</v>
      </c>
      <c r="F26" s="13"/>
    </row>
    <row r="27" spans="2:8" s="6" customFormat="1" ht="12.75">
      <c r="B27" s="27" t="s">
        <v>67</v>
      </c>
      <c r="C27" s="30">
        <v>0.02</v>
      </c>
      <c r="D27" s="29">
        <f>$D$29/$C$29*C27</f>
        <v>1488.5647058823531</v>
      </c>
      <c r="E27" s="29"/>
      <c r="F27" s="13"/>
    </row>
    <row r="28" spans="2:8" s="6" customFormat="1" ht="12.75">
      <c r="B28" s="45" t="s">
        <v>68</v>
      </c>
      <c r="C28" s="46">
        <v>0.02</v>
      </c>
      <c r="D28" s="29">
        <f>$D$29/$C$29*C28</f>
        <v>1488.5647058823531</v>
      </c>
      <c r="E28" s="47"/>
      <c r="F28" s="13"/>
    </row>
    <row r="29" spans="2:8" s="6" customFormat="1" ht="12.75">
      <c r="B29" s="27" t="s">
        <v>69</v>
      </c>
      <c r="C29" s="30">
        <v>0.85</v>
      </c>
      <c r="D29" s="29">
        <f>E23</f>
        <v>63264</v>
      </c>
      <c r="E29" s="29">
        <f>E23</f>
        <v>63264</v>
      </c>
      <c r="F29" s="13"/>
    </row>
    <row r="30" spans="2:8" s="6" customFormat="1" ht="12.75">
      <c r="B30" s="45" t="s">
        <v>70</v>
      </c>
      <c r="C30" s="46">
        <v>0.06</v>
      </c>
      <c r="D30" s="29">
        <f t="shared" ref="D30:D33" si="1">$D$29/$C$29*C30</f>
        <v>4465.6941176470591</v>
      </c>
      <c r="E30" s="47"/>
      <c r="F30" s="13"/>
    </row>
    <row r="31" spans="2:8" s="6" customFormat="1" ht="12.75">
      <c r="B31" s="27" t="s">
        <v>71</v>
      </c>
      <c r="C31" s="28">
        <v>0.02</v>
      </c>
      <c r="D31" s="29">
        <f t="shared" si="1"/>
        <v>1488.5647058823531</v>
      </c>
      <c r="E31" s="29"/>
      <c r="F31" s="13"/>
    </row>
    <row r="32" spans="2:8" s="6" customFormat="1" ht="12.75">
      <c r="B32" s="45" t="s">
        <v>72</v>
      </c>
      <c r="C32" s="48">
        <v>0.01</v>
      </c>
      <c r="D32" s="29">
        <f t="shared" si="1"/>
        <v>744.28235294117655</v>
      </c>
      <c r="E32" s="47"/>
      <c r="F32" s="13"/>
    </row>
    <row r="33" spans="2:6" s="6" customFormat="1" ht="12.75">
      <c r="B33" s="27" t="s">
        <v>73</v>
      </c>
      <c r="C33" s="28">
        <v>0.02</v>
      </c>
      <c r="D33" s="29">
        <f t="shared" si="1"/>
        <v>1488.5647058823531</v>
      </c>
      <c r="E33" s="29"/>
      <c r="F33" s="13"/>
    </row>
    <row r="34" spans="2:6" s="6" customFormat="1" ht="12.75">
      <c r="B34" s="15" t="s">
        <v>7</v>
      </c>
      <c r="C34" s="17">
        <f>SUM(C27:C33)</f>
        <v>1</v>
      </c>
      <c r="D34" s="18">
        <f>SUM(D27:D33)</f>
        <v>74428.23529411765</v>
      </c>
      <c r="E34" s="18">
        <f>SUM(E29:E33)</f>
        <v>63264</v>
      </c>
      <c r="F34" s="13"/>
    </row>
    <row r="35" spans="2:6">
      <c r="B35" s="1"/>
    </row>
    <row r="36" spans="2:6">
      <c r="B36" s="8" t="s">
        <v>74</v>
      </c>
    </row>
    <row r="37" spans="2:6">
      <c r="B37" s="12" t="s">
        <v>75</v>
      </c>
    </row>
    <row r="38" spans="2:6">
      <c r="B38" s="12" t="s">
        <v>10</v>
      </c>
    </row>
    <row r="39" spans="2:6" ht="111.75" customHeight="1"/>
    <row r="41" spans="2:6" ht="137.25" customHeight="1"/>
    <row r="43" spans="2:6" ht="150" customHeight="1"/>
    <row r="45" spans="2:6" ht="175.5" customHeight="1"/>
    <row r="47" spans="2:6" ht="86.25" customHeight="1"/>
    <row r="49" ht="22.5" customHeight="1"/>
    <row r="51" ht="60.75" customHeight="1"/>
    <row r="61" ht="60.75" customHeight="1"/>
    <row r="63" ht="48" customHeight="1"/>
    <row r="65" ht="35.25" customHeight="1"/>
    <row r="67" ht="137.25" customHeight="1"/>
    <row r="69" ht="150" customHeight="1"/>
    <row r="71" ht="99" customHeight="1"/>
    <row r="73" ht="150" customHeight="1"/>
    <row r="75" ht="213.75" customHeight="1"/>
    <row r="77" ht="22.5" customHeight="1"/>
    <row r="79"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2015-07-30T07:58:13Z</dcterms:created>
  <dcterms:modified xsi:type="dcterms:W3CDTF">2018-01-05T08:33:32Z</dcterms:modified>
</cp:coreProperties>
</file>