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0" yWindow="-315" windowWidth="15480" windowHeight="10350"/>
  </bookViews>
  <sheets>
    <sheet name="Descrizione" sheetId="3" r:id="rId1"/>
    <sheet name="Matrice Acquisti" sheetId="1" r:id="rId2"/>
  </sheets>
  <definedNames>
    <definedName name="_xlnm.Print_Area" localSheetId="0">Descrizione!$B$1:$C$77</definedName>
    <definedName name="_xlnm.Print_Area" localSheetId="1">'Matrice Acquisti'!$B$2:$F$31</definedName>
  </definedNames>
  <calcPr calcId="152511"/>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7" i="1"/>
  <c r="F31" i="1" l="1"/>
  <c r="E38" i="1" s="1"/>
  <c r="E35" i="1" l="1"/>
  <c r="D38" i="1" s="1"/>
  <c r="D42" i="1" l="1"/>
  <c r="D39" i="1"/>
  <c r="D41" i="1"/>
  <c r="D37" i="1"/>
  <c r="D36" i="1"/>
  <c r="D40" i="1"/>
  <c r="D35" i="1" l="1"/>
</calcChain>
</file>

<file path=xl/sharedStrings.xml><?xml version="1.0" encoding="utf-8"?>
<sst xmlns="http://schemas.openxmlformats.org/spreadsheetml/2006/main" count="118" uniqueCount="89">
  <si>
    <t>Voci di costo della configurazione</t>
  </si>
  <si>
    <t>Descrizione della voce</t>
  </si>
  <si>
    <t>Num. voci</t>
  </si>
  <si>
    <t>PRESENTAZIONE</t>
  </si>
  <si>
    <t>LA SOLUZIONE È COMPOSTA DA:</t>
  </si>
  <si>
    <t>DESCRIZIONE PROGETTO</t>
  </si>
  <si>
    <t>OBIETTIVI E FINALITÀ DELLA SOLUZIONE</t>
  </si>
  <si>
    <t>Fornitura</t>
  </si>
  <si>
    <t>Dispositivi e accessori</t>
  </si>
  <si>
    <t>PER LE SCUOLE SUPERIORI</t>
  </si>
  <si>
    <t>ELENCO APPARECCHIATURE:</t>
  </si>
  <si>
    <t>Importo Unitario
IVA 22% compresa</t>
  </si>
  <si>
    <t>Costo Previsto
IVA 22% compresa</t>
  </si>
  <si>
    <t>Totale Costo Configurazione - IVA 22% inclusa</t>
  </si>
  <si>
    <t xml:space="preserve">Versione con Sensori WIRELESS </t>
  </si>
  <si>
    <t xml:space="preserve">ELENCO SENSORI WIRELESS E SISTEMA DI D'ACQUISIZIONE </t>
  </si>
  <si>
    <t>(PROGETTO 2 A)</t>
  </si>
  <si>
    <t>MECCANICA, ELETTRICITA'</t>
  </si>
  <si>
    <r>
      <t xml:space="preserve">N. 1 UNITA' DI ALIMENTAZIONE 0-30 VDC / 0-5 A </t>
    </r>
    <r>
      <rPr>
        <b/>
        <sz val="10"/>
        <color rgb="FFFF0000"/>
        <rFont val="Arial"/>
        <family val="2"/>
      </rPr>
      <t>mod.AQL-5A</t>
    </r>
  </si>
  <si>
    <t>N. 3 VALIGIA DI CONTENIMENTO SENSORI</t>
  </si>
  <si>
    <t>LABORATORIO DI FISICA DI BASE : MECCANICA, ELETTRICITA' 
Versione con Sensori WIRELESS (PROGETTO 2 A )</t>
  </si>
  <si>
    <t>La dotazione di questo laboratorio scientifico  permette di effettuare approfondimenti pratici e sperimentali su concetti fondamentali di fisica classica. L'utilizzo di sistemi di acquisizione wireless consente di effettuare l'esperimento liberamente senza la presenza di cavi di varia natura rendendo più semplice ed agevole la pratica sperimentale.</t>
  </si>
  <si>
    <t>Il laboratorio è composto da esperimenti di meccanica ed elettricità che consentono di comprendere e sperimentare appieno i concetti di fisica  studiati nella teoria. Gli esperimenti possono essere svolti mediante sistema di acquisizione dati e sensori per una migliore rielaborazione dati.  Alcuni di questi sistemi  sono modulari consentendo di poter dimostrare numerosi esperimenti con gli stessi accessori. Viene fornito un manuale di istruzioni molto dettagliato che comprende una prima parte teorica ed una parte sperimentale che comprende procedure guidate passo passo, immagini, analisi, grafici e proposte aggiuntive per l'insegnante.</t>
  </si>
  <si>
    <t>Il progetto comprende una prima parte di fisica classica riguardante la legge di Hooke ed i test meccanici sui materiali ed in particolare la determinazione del grafico sforzo deformazione per materiali diversi, determinazione del limite di elasticità, plasticità e punto di rottura. Si passa poi ad approfondire le leggi del moto attraverso una rotaia a cuscino d'aria attraverso cui si introducono concetti di velocità, accelerazione media ed istantanea, le leggi fondamentali della dinamica, urti elastici ed anelastici, oscillazioni elastiche e principio di conservazione dell'energia. Trattato il moto rettilineo, passiamo perciò alla trattazione del moto rotatorio introducendo i concetti di inerzia rotazionale di un disco ed un anello, forza centrifuga, conservazione del momento angolare ed inerzia rotazionale. Si passa quindi al famoso esperimento di acustica relativo al tubo di Kundt che consente la determinazione della velocità del suono in aria. Infine si propongono due kit di elettricità che consentono di coprire il programma di elettricità e magnetismo in modo molto semplice e compatto. In particolare si potrà studiare il circuito elettrico, la resistenza elettrica, l'energia, il lavoro e la potenza elettrica, l'elettrochimica, la carica elettrica, il campo elettrico, i magneti, il campo magnetico, l'elettromagnetismo, l'elettrodinamica, l'induzione elettromagnetica. L'utilizzo di un sistema di acquisizione dati con opportuni sensori permetterà di informatizzare il processo cognitivo consentendo anche l'archiviazione di tutte le sperimentazioni eseguite senza d'altro canto venir meno la manualità e l'operatività sperimentale stessa. Il datalogger così come i sensori in dotazione sono wireless e ciò consente di monitorare in tempo reale i parametri sperimentali in modo semplice ed agevole senza l'ingombro di cavi di varia natura.</t>
  </si>
  <si>
    <t>LABORATORIO DI FISICA DI BASE:</t>
  </si>
  <si>
    <r>
      <t xml:space="preserve">N. 1 KIT LEGGE DI HOOKE E TEST MECCANICI SU MATERIALI </t>
    </r>
    <r>
      <rPr>
        <b/>
        <sz val="10"/>
        <color rgb="FFFF0000"/>
        <rFont val="Arial"/>
        <family val="2"/>
      </rPr>
      <t xml:space="preserve">mod. F-HO/EV
</t>
    </r>
    <r>
      <rPr>
        <sz val="10"/>
        <rFont val="Arial"/>
        <family val="2"/>
      </rPr>
      <t>con sensori wireless e Datalogger</t>
    </r>
  </si>
  <si>
    <r>
      <t xml:space="preserve">N. 1 ROTAIA A CUSCINO D'ARIA CON FOTOTRAGUARDI </t>
    </r>
    <r>
      <rPr>
        <b/>
        <sz val="10"/>
        <color rgb="FFFF0000"/>
        <rFont val="Arial"/>
        <family val="2"/>
      </rPr>
      <t xml:space="preserve">mod. ROT-1/EV
</t>
    </r>
    <r>
      <rPr>
        <sz val="10"/>
        <rFont val="Arial"/>
        <family val="2"/>
      </rPr>
      <t>con sensori wireless e Datalogger</t>
    </r>
  </si>
  <si>
    <r>
      <t xml:space="preserve">N. 1 SISTEMA PER LO STUDIO DEL MOTO ROTATORIO  </t>
    </r>
    <r>
      <rPr>
        <b/>
        <sz val="10"/>
        <color rgb="FFFF0000"/>
        <rFont val="Arial"/>
        <family val="2"/>
      </rPr>
      <t xml:space="preserve">mod. ROTS/EV
</t>
    </r>
    <r>
      <rPr>
        <sz val="10"/>
        <rFont val="Arial"/>
        <family val="2"/>
      </rPr>
      <t>con sensori wireless e Datalogger</t>
    </r>
  </si>
  <si>
    <r>
      <t xml:space="preserve">N. 1 TUBO DI KUNDT </t>
    </r>
    <r>
      <rPr>
        <b/>
        <sz val="10"/>
        <color rgb="FFFF0000"/>
        <rFont val="Arial"/>
        <family val="2"/>
      </rPr>
      <t xml:space="preserve">mod. F-KUN/EV
</t>
    </r>
    <r>
      <rPr>
        <sz val="10"/>
        <color theme="1"/>
        <rFont val="Arial"/>
        <family val="2"/>
      </rPr>
      <t>c</t>
    </r>
    <r>
      <rPr>
        <sz val="10"/>
        <rFont val="Arial"/>
        <family val="2"/>
      </rPr>
      <t>on Datalogger</t>
    </r>
  </si>
  <si>
    <r>
      <t>N. 1 MODULO DI SPERIMENTAZIONE ELETTRICITA' 1</t>
    </r>
    <r>
      <rPr>
        <b/>
        <sz val="10"/>
        <color rgb="FFFF0000"/>
        <rFont val="Arial"/>
        <family val="2"/>
      </rPr>
      <t xml:space="preserve"> mod. C20-E1/EV</t>
    </r>
    <r>
      <rPr>
        <b/>
        <sz val="10"/>
        <color indexed="8"/>
        <rFont val="Arial"/>
        <family val="2"/>
      </rPr>
      <t xml:space="preserve">
</t>
    </r>
    <r>
      <rPr>
        <sz val="10"/>
        <color indexed="8"/>
        <rFont val="Arial"/>
        <family val="2"/>
      </rPr>
      <t>con sensori wireless e Datalogger</t>
    </r>
  </si>
  <si>
    <r>
      <t xml:space="preserve">N. 1 MODULO DI SPERIMENTAZIONE ELETTRICITA' 2 </t>
    </r>
    <r>
      <rPr>
        <b/>
        <sz val="10"/>
        <color rgb="FFFF0000"/>
        <rFont val="Arial"/>
        <family val="2"/>
      </rPr>
      <t>mod. C20-E2/EV</t>
    </r>
    <r>
      <rPr>
        <b/>
        <sz val="10"/>
        <color indexed="8"/>
        <rFont val="Arial"/>
        <family val="2"/>
      </rPr>
      <t xml:space="preserve">
</t>
    </r>
    <r>
      <rPr>
        <sz val="10"/>
        <color indexed="8"/>
        <rFont val="Arial"/>
        <family val="2"/>
      </rPr>
      <t>con sensori wireless e Datalogger</t>
    </r>
  </si>
  <si>
    <r>
      <t xml:space="preserve">N. 1 ALIMENTATORE </t>
    </r>
    <r>
      <rPr>
        <b/>
        <sz val="10"/>
        <color rgb="FFFF0000"/>
        <rFont val="Arial"/>
        <family val="2"/>
      </rPr>
      <t xml:space="preserve">mod. PSLC/EV </t>
    </r>
    <r>
      <rPr>
        <b/>
        <sz val="10"/>
        <color indexed="8"/>
        <rFont val="Arial"/>
        <family val="2"/>
      </rPr>
      <t xml:space="preserve">
</t>
    </r>
    <r>
      <rPr>
        <i/>
        <sz val="10"/>
        <color indexed="8"/>
        <rFont val="Arial"/>
        <family val="2"/>
      </rPr>
      <t>(per Moduli di sperimentazione Elettricità 1 e 2)</t>
    </r>
  </si>
  <si>
    <r>
      <t xml:space="preserve">N. 1 GENERATORE DI FUNZIONI 0,06 Hz - 6 MHz </t>
    </r>
    <r>
      <rPr>
        <b/>
        <sz val="10"/>
        <color rgb="FFFF0000"/>
        <rFont val="Arial"/>
        <family val="2"/>
      </rPr>
      <t>mod. FG-39B</t>
    </r>
    <r>
      <rPr>
        <b/>
        <sz val="10"/>
        <color indexed="8"/>
        <rFont val="Arial"/>
        <family val="2"/>
      </rPr>
      <t xml:space="preserve">
</t>
    </r>
    <r>
      <rPr>
        <i/>
        <sz val="10"/>
        <color indexed="8"/>
        <rFont val="Arial"/>
        <family val="2"/>
      </rPr>
      <t>(per Modulo di sperimentazione Elettricità 2)</t>
    </r>
  </si>
  <si>
    <r>
      <t xml:space="preserve">N. 1 OSCILLOSCOPIO 70 MHz CANALI </t>
    </r>
    <r>
      <rPr>
        <b/>
        <sz val="10"/>
        <color rgb="FFFF0000"/>
        <rFont val="Arial"/>
        <family val="2"/>
      </rPr>
      <t>mod. GDS-1072A</t>
    </r>
    <r>
      <rPr>
        <b/>
        <sz val="10"/>
        <color indexed="8"/>
        <rFont val="Arial"/>
        <family val="2"/>
      </rPr>
      <t xml:space="preserve">
</t>
    </r>
    <r>
      <rPr>
        <i/>
        <sz val="10"/>
        <color indexed="8"/>
        <rFont val="Arial"/>
        <family val="2"/>
      </rPr>
      <t>(per Modulo di sperimentazione Elettricità 2)</t>
    </r>
  </si>
  <si>
    <t>N. 3 DATALOGGER CON SOFTWARE E APPLICAZIONI SPECIFICHE</t>
  </si>
  <si>
    <t>N. 3 MODULO DI VISUALIZZAZIONE WIRELESS</t>
  </si>
  <si>
    <t>N. 1 DATALOGGER</t>
  </si>
  <si>
    <t>N. 3 SENSORE FOTO TRAGUARDO</t>
  </si>
  <si>
    <r>
      <t xml:space="preserve">KIT LEGGE DI HOOKE E TEST MECCANICI SU MATERIALI </t>
    </r>
    <r>
      <rPr>
        <sz val="9"/>
        <color indexed="8"/>
        <rFont val="Arial"/>
        <family val="2"/>
      </rPr>
      <t>con sensori wireless e Datalogger.
Attraverso questo esperimento è possibile dimostrare la validità della legge di Hooke utilizzando molle ad elica con diversa costante elastica. Inoltrel’apparato consente di determinare il limite di elasticità, l’isteresi elastica e l’elasticità residua di diverse tipologie di materiali soggette a forze via via crescenti. L’apparato è costituito da un dispositivo che consente di allungare la molla o il filo di materiale in esame. Attraverso sensori e sistema di acquisizione WIRELESS è possibile effettuare le sperimentazioni mediante un tablet. In particolare, attraverso il sensore di distanza ad impulsi ultrasonici, è possibile rilevare l’allungamento percentuale del materiale rispetto alla lunghezza a riposo mentre il sensore di forza rileva lo sforzo applicato alla molla / filo di materiale. E’ possibile visualizzare in tempo reale il grafico della forza vs l’allungamento per diverse tipologie di molle nonché il grafico dello sforzo vs l’elongazione per diverse tipologie di materiale dato in dotazione. Il sistema consente la determinazione del limite di plasticità ed elasticità del materiale nonché il punto di rottura.</t>
    </r>
  </si>
  <si>
    <r>
      <t xml:space="preserve">ROTAIA A CUSCINO D'ARIA CON FOTOTRAGUARDI </t>
    </r>
    <r>
      <rPr>
        <sz val="9"/>
        <color indexed="8"/>
        <rFont val="Arial"/>
        <family val="2"/>
      </rPr>
      <t>con sensori wireless e Datalogger.
 Rotaia a cuscino d’aria in alluminio di sezione triangolare lunga 2 metri utilizzata per condurre esperimenti sulle leggi del moto, velocità,accelerazione e momento. Ad un’estremità diquesta viene collegato un tubo flessibile connesso ad una soffiante d’aria. I carrelli si muovono sulla rotaia a cuscino d’aria minimizzando gli attriti. Tutti gli esperimenti possono essere condotti in posizione inclinata od orizzontale. La rilevazione della velocità edaccelerazioneistantanea e media viene effettuata mediante ladisposizione di 3 fototraguardi mentre un relè viene utilizzato per il rilascio dell’elettromagnete utilizzato perla partenza del carrello.
Attraverso sensori e sistema di acquisizione WIRELESS è possibile effettuare le sperimentazioni mediante un tablet e studiare il moto uniforme, il moto uniformemente accelerato, le leggi fondamentali delladinamica, il principio di conservazione della quantità di moto, gli urti elastici contro ostacolo fisso, l’urto elastico tra due carrelli, leoscillazioni elastiche, il principio di conservazione dell’energia.</t>
    </r>
  </si>
  <si>
    <r>
      <t xml:space="preserve">SISTEMA PER LO STUDIO DEL MOTO ROTATORIO </t>
    </r>
    <r>
      <rPr>
        <sz val="9"/>
        <color indexed="8"/>
        <rFont val="Arial"/>
        <family val="2"/>
      </rPr>
      <t>con sensori wireless e Datalogger.
Il sistema consente una vasta gamma di esperimenti sulla forzacentrifuga,momento angolare e moto rotazionale. Un unico setdi accessori ne fanno un tool ideale per esperimenti su coppiae attrito. Le differenze nel momento d’inerzia sono abbastanza grandida essere percepite dagli studenti anche ruotando il sistema manualmente. Attraverso opportuni adattatori è possibile montare sensoriper monitorare posizione angolare, velocità ed accelerazione. Un motore è connesso alla guida per imprimere una rotazionecostante. Attraverso sensori e sistema di acquisizione WIRELESS è possibile effettuare le sperimentazioni mediante un tablet.</t>
    </r>
  </si>
  <si>
    <r>
      <t xml:space="preserve">UNITA' DI ALIMENTAZIONE 0-30 VDC / 0-5 A
• </t>
    </r>
    <r>
      <rPr>
        <sz val="9"/>
        <color indexed="8"/>
        <rFont val="Arial"/>
        <family val="2"/>
      </rPr>
      <t>Doppio display</t>
    </r>
    <r>
      <rPr>
        <b/>
        <sz val="9"/>
        <color indexed="8"/>
        <rFont val="Arial"/>
        <family val="2"/>
      </rPr>
      <t xml:space="preserve">
</t>
    </r>
    <r>
      <rPr>
        <sz val="9"/>
        <color indexed="8"/>
        <rFont val="Arial"/>
        <family val="2"/>
      </rPr>
      <t>• Regolazione tensione: grossolana e fine
• Regolazione corrente: grossolana e fine</t>
    </r>
  </si>
  <si>
    <r>
      <t xml:space="preserve">TUBO DI KUNDT </t>
    </r>
    <r>
      <rPr>
        <sz val="9"/>
        <color indexed="8"/>
        <rFont val="Arial"/>
        <family val="2"/>
      </rPr>
      <t>con Datalogger.
Il tubo di Kundt è composto da un tubo di plexiglas trasparente all’estremità del quale è posta una sorgente di suono a singolafrequenza (tono puro). 
• Tubo di Kundt lungo 80 cm e 50 mm di diametro
• Altoparlante diametro 50 mm; 8 ohm, 0.2 W connessoa generatore di funzioni del Datalogger
• Amplificatore segnale proveniente dal generatore di funzioni del Datalogger
• Fonometro</t>
    </r>
  </si>
  <si>
    <r>
      <t xml:space="preserve">MODULO DI SPERIMENTAZIONE ELETTRICITA' 1 </t>
    </r>
    <r>
      <rPr>
        <sz val="9"/>
        <color indexed="8"/>
        <rFont val="Arial"/>
        <family val="2"/>
      </rPr>
      <t>con sensori wireless e Datalogger.
Il Modulo di Sperimentazione costituisce il supporto per lo svolgimento delle esercitazioni di Laboratoriodi Elettricità di base. Permette una vasta gamma disperimentazioni i cui argomenti risultano suddivisi in tre partiprincipali:
• Elettricità di base (Circuito elettrico, Resistenza elettrica)
• Energia, lavoro e potenza elettrica
• Elettrochimica
Il sistema è costituito da un circuito base forato con passoopportuno e da un ampio set di componenti saldati su basette con piedinatura standard adatta per l’inserimento nel circuito di base. In questo modo è possibile assemblare qualsiasi tipo di circuito inserendo i componenti desiderati. Le alimentazioni e i collegamenti tra componenti vengono effettuati mediante
cavetti.
Attraverso sensori e sistema di acquisizione WIRELESS è possibile effettuare le sperimentazioni mediante un tablet.</t>
    </r>
  </si>
  <si>
    <r>
      <t>MODULO DI SPERIMENTAZIONE ELETTRICITA' 2 c</t>
    </r>
    <r>
      <rPr>
        <sz val="10"/>
        <color theme="1"/>
        <rFont val="Arial"/>
        <family val="2"/>
      </rPr>
      <t>on sensori wireless e Datalogger.
Il Modulo di Sperimentazione costituisce il supporto per lo svolgimento delle esercitazioni di Laboratorio di Magnetismo ed elettromagnetismo. Permette una vasta gamma di sperimentazioni i cui argomenti risultano suddivisi in tre parti principali:
• Magnetismo
• Elettromagnetismo
• Induzione elettromagnetica
Il sistema è costituito da un circuito base forato con passoopportuno e da un ampio set di componenti saldati su basette con piedinatura standard adatta per l’inserimento nel circuito di base. In questo modo è possibile assemblare qualsiasi tipo dicircuito inserendo i componenti desiderati. Le alimentazioni e i collegamenti tra componenti vengono effettuati mediante cavetti.
Attraverso sensori e sistema di acquisizione WIRELESS è possibile effettuare le sperimentazioni mediante un tablet.</t>
    </r>
  </si>
  <si>
    <r>
      <t>ALIMENTATORE</t>
    </r>
    <r>
      <rPr>
        <i/>
        <sz val="9"/>
        <color indexed="8"/>
        <rFont val="Arial"/>
        <family val="2"/>
      </rPr>
      <t xml:space="preserve"> (per Moduli di sperimentazione Elettricità 1 e 2)</t>
    </r>
    <r>
      <rPr>
        <b/>
        <sz val="9"/>
        <color indexed="8"/>
        <rFont val="Arial"/>
        <family val="2"/>
      </rPr>
      <t xml:space="preserve">
</t>
    </r>
    <r>
      <rPr>
        <sz val="9"/>
        <color indexed="8"/>
        <rFont val="Arial"/>
        <family val="2"/>
      </rPr>
      <t>Fornisce le tensioni continue necessarie per l’alimentazione dei moduli di sperimentazione. Sulla piastra frontale serigrafata, sono riportate i valori delle tensioni e delle correnti fornite.
Le uscite di tali tensioni sono disponibili in un connettore DIN presente nel lato destro dell’unità.
Le tensioni fornite sono:
USCITA 1: 1.3 Vcc ÷ 24 Vcc, 1A
Tensione stabilizzata, protetta in modo elettronico da cortocircuiti e sovraccarichi. Manopola laterale per regolare il valore di tensione desiderato.
USCITA 2: 24 Vca - 0 - 24 Vca, 0.5A
Tensione protetta con fusibile.</t>
    </r>
  </si>
  <si>
    <r>
      <t xml:space="preserve">GENERATORE DI FUNZIONI 0,06 Hz - 6 MHz </t>
    </r>
    <r>
      <rPr>
        <i/>
        <sz val="9"/>
        <color indexed="8"/>
        <rFont val="Arial"/>
        <family val="2"/>
      </rPr>
      <t>(per Modulo di sperimentazione Elettricità 2)</t>
    </r>
    <r>
      <rPr>
        <b/>
        <sz val="9"/>
        <color indexed="8"/>
        <rFont val="Arial"/>
        <family val="2"/>
      </rPr>
      <t xml:space="preserve">
</t>
    </r>
    <r>
      <rPr>
        <sz val="9"/>
        <color indexed="8"/>
        <rFont val="Arial"/>
        <family val="2"/>
      </rPr>
      <t xml:space="preserve"> Forme d’onda sinosuidale, quadra, triangolare, ecc...
• Frequenza: 0,06Hz ~ 6MHz
• Livello in uscita: ≥20VP - P
• Attenuatore: 0dB - 20dB - 40dB - 60dB
• Ingresso VCF
• Counter con frequenza da 1Hz a 15MHz.</t>
    </r>
  </si>
  <si>
    <r>
      <t xml:space="preserve">OSCILLOSCOPIO 20 MHz 2 CANALI </t>
    </r>
    <r>
      <rPr>
        <i/>
        <sz val="9"/>
        <color indexed="8"/>
        <rFont val="Arial"/>
        <family val="2"/>
      </rPr>
      <t>(per Modulo di sperimentazione Elettricità 2)</t>
    </r>
    <r>
      <rPr>
        <b/>
        <sz val="9"/>
        <color indexed="8"/>
        <rFont val="Arial"/>
        <family val="2"/>
      </rPr>
      <t xml:space="preserve">
</t>
    </r>
    <r>
      <rPr>
        <sz val="9"/>
        <color indexed="8"/>
        <rFont val="Arial"/>
        <family val="2"/>
      </rPr>
      <t>Cinescopio: rettangolare da 6”, con reticolo interno
• Area immagine: 8 x 10 DIV (DIV = 10 mm)
• Tensione di accelerazione: 1,9 kV
• Luminosità e messa a fuoco: comandi sul pannello frontale
• Rotazione traccia: comando sul pannello frontale
• Alimentazione: 110 ~ 127 V CA ±10%, 220 ~ 240 V CA ±10%
• Frequenza: 50 Hz ±2 Hz, 60 Hz ±2 Hz
• Assorbimento massimo: 45W
• Accessori: manuale d’uso, un fusibile, un cavo di alimentazione, due sonde.</t>
    </r>
  </si>
  <si>
    <r>
      <t xml:space="preserve">DATALOGGER CON SOFTWARE E APPLICAZIONI SPECIFICHE TABLET CON SENSORI INCORPORATI e software ed applicazioni per i 5 modelli proposti.
</t>
    </r>
    <r>
      <rPr>
        <sz val="9"/>
        <color indexed="8"/>
        <rFont val="Arial"/>
        <family val="2"/>
      </rPr>
      <t>Grazie all’integrazione di un tablet e pad-datalogger, il datalogger ha tutte le funzionalità di un computer e tutte le funzionalità di un sistema sperimentale digitale. Il datalogger è semplice da utilizzare e può rilevare dati velocemente. E’ dotato di 6 sensori incorporati (temperatura, umidità, UV, luminosità, pressione dei gas, battito cardiaco) e di 4 canali di ingresso per ulteriori 4 sensori.</t>
    </r>
  </si>
  <si>
    <r>
      <t xml:space="preserve">MODULO DI VISUALIZZAZIONE WIRELESS
</t>
    </r>
    <r>
      <rPr>
        <sz val="9"/>
        <color indexed="8"/>
        <rFont val="Arial"/>
        <family val="2"/>
      </rPr>
      <t>Supporta tutti i sensori TS.
1 ingresso per la connessione di tutti i sensori TS.
Risoluzione display: 128*64
Batteria: 3.7V 1800mAH
1 miniUSBper connetterlo con il computer.
Bluetooth 2.0/4.0  wireless
Bluetooth radio frequency: 2.4 GHz
Operating Current: 35–50 mA,minimum 3.2V
NominalChargingCurrent: 150 mA
Wireless Range: fino a 10 metri senza ostruzioni.</t>
    </r>
  </si>
  <si>
    <r>
      <t xml:space="preserve">DATALOGGER
</t>
    </r>
    <r>
      <rPr>
        <sz val="9"/>
        <color indexed="8"/>
        <rFont val="Arial"/>
        <family val="2"/>
      </rPr>
      <t>Alimentazione da USB con alimentatore esterno 5 Vdc - 500 mA
• Alimentazione da USB quando viene collegato al PC
• Interfaccia USB Full Speed (12 Mbps) 2.0
• Interfaccia seriale RS-232
• Display Grafico LCD: 128 x 64 pixels
• Joystick 5 posizioni
• N. 6 sensori inclusi: Tensione, Corrente, Temperatura,
Luminosità, Campo Magnetico, Pressione dei gas assoluta
• Numero ingressi analogici per sensori interni: 4
• Numero ingressi analogici per sensori esterni: 4
• Numero ingressi digitali: 3
• Numero uscite analogiche: 2
• Generatore di segnali interno
• Frequenza di campionamento max per canale singolo:
1 MHz
• Risoluzione di conversione: 12 bit
• Memoria RAM: 2 Mb</t>
    </r>
  </si>
  <si>
    <r>
      <t xml:space="preserve">SENSORE DI FORZA
</t>
    </r>
    <r>
      <rPr>
        <sz val="9"/>
        <color indexed="8"/>
        <rFont val="Arial"/>
        <family val="2"/>
      </rPr>
      <t>Il componente sensibile del sensore di forza wireless è un elemento di tensione resistivo attaccato alla traversa metallica e quindi misura la forza in due direzioni quando la traversa viene deformata.
Esperimenti:
• Verifica della legge di Hooke
• La terza legge di Newton
• Teorema dello slancio
• Il metallo si espande con il caldo e si contrae con il freddo
• Studio del movimento armonico
• Legge di Archimede
Range: ±50N
Risoluzione: 30mN
Frequenza di campionamento: 800 Hz</t>
    </r>
  </si>
  <si>
    <r>
      <t xml:space="preserve">SENSORE FOTOTRAGUARDO
</t>
    </r>
    <r>
      <rPr>
        <sz val="9"/>
        <color indexed="8"/>
        <rFont val="Arial"/>
        <family val="2"/>
      </rPr>
      <t>Il sensore foto traguardo wireless attraverso la misura del tempo di oscuramentodella luce, può calcolare la velocità, l'accelerazione, il momento, l'energia cinetica e altre comuni quantità fisiche.
Esperimenti:
• moto di caduta libera
• moto rettilineo uniforme
• forza centripeta
Range: 0….∞s
Risoluzione: 0.01 ms
Frequenza di campionamento: 800 Hz.</t>
    </r>
  </si>
  <si>
    <r>
      <t xml:space="preserve">SENSORE DI TENSIONE 
</t>
    </r>
    <r>
      <rPr>
        <sz val="9"/>
        <color indexed="8"/>
        <rFont val="Arial"/>
        <family val="2"/>
      </rPr>
      <t>Range: ±30V
Risoluzione: 0.02V
Frequenza di campionamento: 800 Hz</t>
    </r>
  </si>
  <si>
    <r>
      <t xml:space="preserve">SENSORE DI CORRENTE 
</t>
    </r>
    <r>
      <rPr>
        <sz val="9"/>
        <color indexed="8"/>
        <rFont val="Arial"/>
        <family val="2"/>
      </rPr>
      <t>Range: ±1A
Risoluzione: 0.5 mA
Frequenza di campionamento: 800 Hz</t>
    </r>
  </si>
  <si>
    <r>
      <t xml:space="preserve">SENSORE DI TEMPERATURA
</t>
    </r>
    <r>
      <rPr>
        <sz val="9"/>
        <color indexed="8"/>
        <rFont val="Arial"/>
        <family val="2"/>
      </rPr>
      <t>Range: -40…120°C
Risoluzione: 0.01°C
Frequenza di campionamento: 10 Hz</t>
    </r>
  </si>
  <si>
    <r>
      <t xml:space="preserve">SENSORE DI PRESSIONE 
</t>
    </r>
    <r>
      <rPr>
        <sz val="9"/>
        <color indexed="8"/>
        <rFont val="Arial"/>
        <family val="2"/>
      </rPr>
      <t>Range: 20…400 KPa
Risoluzione: 0.1 KPa
Frequenza di campionamento: 800 Hz</t>
    </r>
  </si>
  <si>
    <r>
      <t xml:space="preserve">SENSORE DI LUMINOSITA'
</t>
    </r>
    <r>
      <rPr>
        <sz val="9"/>
        <color indexed="8"/>
        <rFont val="Arial"/>
        <family val="2"/>
      </rPr>
      <t>Range: 1…128 kLx
Risoluzione: 0.1 Lx
Frequenza di campionamento: 10 Hz</t>
    </r>
  </si>
  <si>
    <r>
      <t xml:space="preserve">SENSORE DI ACCELERAZIONE
</t>
    </r>
    <r>
      <rPr>
        <sz val="9"/>
        <color theme="1"/>
        <rFont val="Arial"/>
        <family val="2"/>
      </rPr>
      <t>Range: ±8g
Risoluzione: 0.05 g
Frequenza di campionamento: 100 Hz</t>
    </r>
  </si>
  <si>
    <r>
      <t xml:space="preserve">SENSORE DI MOTO
</t>
    </r>
    <r>
      <rPr>
        <sz val="9"/>
        <color indexed="8"/>
        <rFont val="Arial"/>
        <family val="2"/>
      </rPr>
      <t>Range: 0.20…2m
Risoluzione: 1 mm
Frequenza di campionamento: 50 Hz</t>
    </r>
  </si>
  <si>
    <r>
      <t xml:space="preserve">SENSORE DI CAMPO MAGNETICO
</t>
    </r>
    <r>
      <rPr>
        <sz val="9"/>
        <color indexed="8"/>
        <rFont val="Arial"/>
        <family val="2"/>
      </rPr>
      <t>Range: ± 64mT
Risoluzione: 0.04 mT
Frequenza di campionamento: 800 Hz</t>
    </r>
  </si>
  <si>
    <r>
      <t xml:space="preserve">VALIGIA DI CONTENIMENTO SENSORI 
</t>
    </r>
    <r>
      <rPr>
        <sz val="10"/>
        <color theme="1"/>
        <rFont val="Arial"/>
        <family val="2"/>
      </rPr>
      <t>completa di scomparti interni per sensori; dimensioni minime L 455 x H 330 x P 152 mm.</t>
    </r>
  </si>
  <si>
    <t>Clicca qui per la Matrice Acquisti</t>
  </si>
  <si>
    <t>Laboratorio Matematico-Scientifico</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</si>
  <si>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</si>
  <si>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</si>
  <si>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</si>
  <si>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</si>
  <si>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</si>
  <si>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</si>
  <si>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</si>
  <si>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</si>
  <si>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</si>
  <si>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</si>
  <si>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</si>
  <si>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</si>
  <si>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</si>
  <si>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</si>
  <si>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</si>
  <si>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</si>
  <si>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t>N. 2 SENSORE DI FORZA</t>
  </si>
  <si>
    <t xml:space="preserve">N. 2 SENSORE DI TENSIONE </t>
  </si>
  <si>
    <t xml:space="preserve">N. 2 SENSORE DI CORRENTE </t>
  </si>
  <si>
    <t>N. 2 SENSORE DI TEMPERATURA</t>
  </si>
  <si>
    <t>N. 2 SENSORE DI PRESSIONE</t>
  </si>
  <si>
    <t>N. 2 SENSORE DI LUMINOSITA'</t>
  </si>
  <si>
    <t>N. 2 SENSORE DI ACCELLERAZIONE</t>
  </si>
  <si>
    <t>N. 2 SENSORE DI MOTO</t>
  </si>
  <si>
    <t>N. 2 SENSORE CAMPO MAGNETICO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</si>
</sst>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quot;€&quot;\ #,##0.00"/>
    <numFmt numFmtId="165" formatCode="_-* #,##0.00\ [$€-410]_-;\-* #,##0.00\ [$€-410]_-;_-* &quot;-&quot;??\ [$€-410]_-;_-@_-"/>
  </numFmts>
  <fonts count="41"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2"/>
      <color rgb="FFFF0000"/>
      <name val="Arial"/>
      <family val="2"/>
    </font>
    <font>
      <b/>
      <u/>
      <sz val="18"/>
      <color rgb="FFFF0000"/>
      <name val="Arial"/>
      <family val="2"/>
    </font>
    <font>
      <b/>
      <sz val="22"/>
      <color rgb="FFFF0000"/>
      <name val="Calibri"/>
      <family val="2"/>
      <scheme val="minor"/>
    </font>
    <font>
      <sz val="22"/>
      <color theme="1"/>
      <name val="Calibri"/>
      <family val="2"/>
      <scheme val="minor"/>
    </font>
    <font>
      <b/>
      <sz val="9"/>
      <color indexed="8"/>
      <name val="Arial"/>
      <family val="2"/>
    </font>
    <font>
      <b/>
      <sz val="9"/>
      <color rgb="FFFF0000"/>
      <name val="Arial"/>
      <family val="2"/>
    </font>
    <font>
      <b/>
      <sz val="11"/>
      <color theme="1"/>
      <name val="Calibri"/>
      <family val="2"/>
      <scheme val="minor"/>
    </font>
    <font>
      <b/>
      <sz val="20"/>
      <color rgb="FFFF0000"/>
      <name val="Calibri"/>
      <family val="2"/>
      <scheme val="minor"/>
    </font>
    <font>
      <sz val="20"/>
      <color theme="1"/>
      <name val="Calibri"/>
      <family val="2"/>
      <scheme val="minor"/>
    </font>
    <font>
      <b/>
      <u/>
      <sz val="11"/>
      <color theme="1"/>
      <name val="Arial"/>
      <family val="2"/>
    </font>
    <font>
      <b/>
      <sz val="10"/>
      <color indexed="8"/>
      <name val="Arial"/>
      <family val="2"/>
    </font>
    <font>
      <b/>
      <sz val="10"/>
      <color rgb="FFFF0000"/>
      <name val="Arial"/>
      <family val="2"/>
    </font>
    <font>
      <sz val="11"/>
      <color rgb="FFFF0000"/>
      <name val="Calibri"/>
      <family val="2"/>
      <scheme val="minor"/>
    </font>
    <font>
      <b/>
      <sz val="18"/>
      <color rgb="FFFF0000"/>
      <name val="Arial"/>
      <family val="2"/>
    </font>
    <font>
      <sz val="10"/>
      <color rgb="FFFF0000"/>
      <name val="Calibri"/>
      <family val="2"/>
      <scheme val="minor"/>
    </font>
    <font>
      <b/>
      <u/>
      <sz val="11"/>
      <name val="Arial"/>
      <family val="2"/>
    </font>
    <font>
      <b/>
      <sz val="9"/>
      <color theme="1"/>
      <name val="Arial"/>
      <family val="2"/>
    </font>
    <font>
      <sz val="9"/>
      <color indexed="8"/>
      <name val="Arial"/>
      <family val="2"/>
    </font>
    <font>
      <sz val="9"/>
      <color theme="1"/>
      <name val="Arial"/>
      <family val="2"/>
    </font>
    <font>
      <sz val="10"/>
      <name val="Arial"/>
      <family val="2"/>
    </font>
    <font>
      <sz val="10"/>
      <color indexed="8"/>
      <name val="Arial"/>
      <family val="2"/>
    </font>
    <font>
      <i/>
      <sz val="10"/>
      <color indexed="8"/>
      <name val="Arial"/>
      <family val="2"/>
    </font>
    <font>
      <i/>
      <sz val="9"/>
      <color indexed="8"/>
      <name val="Arial"/>
      <family val="2"/>
    </font>
    <font>
      <b/>
      <sz val="11"/>
      <color rgb="FF3F3F3F"/>
      <name val="Calibri"/>
      <family val="2"/>
      <scheme val="minor"/>
    </font>
    <font>
      <b/>
      <sz val="14"/>
      <color theme="1"/>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6" fillId="5" borderId="5" applyNumberFormat="0" applyAlignment="0" applyProtection="0"/>
  </cellStyleXfs>
  <cellXfs count="75">
    <xf numFmtId="0" fontId="0" fillId="0" borderId="0" xfId="0"/>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4"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4" fontId="8" fillId="3" borderId="1" xfId="1" applyNumberFormat="1" applyFont="1" applyFill="1" applyBorder="1" applyAlignment="1">
      <alignment horizontal="right" vertical="center" wrapText="1"/>
    </xf>
    <xf numFmtId="0" fontId="13"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xf>
    <xf numFmtId="0" fontId="17" fillId="4" borderId="1" xfId="0" applyFont="1" applyFill="1" applyBorder="1" applyAlignment="1">
      <alignment horizontal="justify" vertical="center" wrapText="1"/>
    </xf>
    <xf numFmtId="0" fontId="6" fillId="0" borderId="0" xfId="0" applyFont="1" applyAlignment="1">
      <alignment horizontal="justify" vertical="center"/>
    </xf>
    <xf numFmtId="0" fontId="8"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8" fillId="0" borderId="0" xfId="0" applyFont="1" applyAlignment="1">
      <alignment vertical="center"/>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164" fontId="8" fillId="4" borderId="1" xfId="1" applyNumberFormat="1" applyFont="1" applyFill="1" applyBorder="1" applyAlignment="1">
      <alignment horizontal="right" vertical="center" wrapText="1"/>
    </xf>
    <xf numFmtId="0" fontId="6" fillId="4" borderId="1" xfId="0" applyFont="1" applyFill="1" applyBorder="1" applyAlignment="1">
      <alignment vertical="center" wrapText="1"/>
    </xf>
    <xf numFmtId="0" fontId="29" fillId="4" borderId="1" xfId="0" applyFont="1" applyFill="1" applyBorder="1" applyAlignment="1">
      <alignment vertical="center" wrapText="1"/>
    </xf>
    <xf numFmtId="0" fontId="8" fillId="0" borderId="0" xfId="0" applyFont="1" applyAlignment="1">
      <alignment vertical="center"/>
    </xf>
    <xf numFmtId="0" fontId="8" fillId="0" borderId="0" xfId="0" applyFont="1" applyAlignment="1">
      <alignment wrapText="1"/>
    </xf>
    <xf numFmtId="164" fontId="4" fillId="0" borderId="0" xfId="0" applyNumberFormat="1" applyFont="1"/>
    <xf numFmtId="0" fontId="11" fillId="0" borderId="0" xfId="2" applyFont="1" applyAlignment="1">
      <alignment horizontal="center"/>
    </xf>
    <xf numFmtId="0" fontId="0" fillId="0" borderId="0" xfId="0" applyAlignment="1"/>
    <xf numFmtId="0" fontId="23" fillId="0" borderId="0" xfId="0" applyFont="1" applyBorder="1" applyAlignment="1">
      <alignment horizontal="justify" vertical="center" wrapText="1"/>
    </xf>
    <xf numFmtId="0" fontId="0" fillId="0" borderId="0" xfId="0" applyAlignment="1">
      <alignment vertical="center"/>
    </xf>
    <xf numFmtId="0" fontId="28" fillId="0" borderId="0" xfId="0" applyFont="1" applyBorder="1" applyAlignment="1">
      <alignment horizontal="justify" vertical="center" wrapText="1"/>
    </xf>
    <xf numFmtId="0" fontId="15" fillId="4" borderId="0" xfId="0" applyFont="1" applyFill="1" applyAlignment="1">
      <alignment horizontal="center" vertical="center" wrapText="1"/>
    </xf>
    <xf numFmtId="0" fontId="16" fillId="4" borderId="0" xfId="0" applyFont="1" applyFill="1" applyAlignment="1">
      <alignment vertical="center" wrapText="1"/>
    </xf>
    <xf numFmtId="0" fontId="8" fillId="0" borderId="0" xfId="0" applyFont="1" applyAlignment="1">
      <alignment vertical="center"/>
    </xf>
    <xf numFmtId="0" fontId="9" fillId="0" borderId="0" xfId="0" applyFont="1" applyAlignment="1">
      <alignment horizontal="center"/>
    </xf>
    <xf numFmtId="0" fontId="20" fillId="0" borderId="0" xfId="0" applyFont="1" applyAlignment="1">
      <alignment horizontal="center" vertical="top"/>
    </xf>
    <xf numFmtId="0" fontId="21" fillId="0" borderId="0" xfId="0" applyFont="1" applyAlignment="1">
      <alignment vertical="top"/>
    </xf>
    <xf numFmtId="0" fontId="12" fillId="0" borderId="0" xfId="0" applyFont="1" applyAlignment="1">
      <alignment horizontal="center" vertical="center"/>
    </xf>
    <xf numFmtId="0" fontId="4" fillId="0" borderId="0" xfId="0" applyFont="1" applyFill="1" applyAlignment="1">
      <alignment horizontal="justify" vertical="center"/>
    </xf>
    <xf numFmtId="0" fontId="0" fillId="0" borderId="0" xfId="0" applyFill="1" applyAlignment="1"/>
    <xf numFmtId="0" fontId="4" fillId="0" borderId="0" xfId="0" applyFont="1" applyFill="1" applyAlignment="1">
      <alignment horizontal="justify"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xf numFmtId="0" fontId="37" fillId="0" borderId="1" xfId="0" applyFont="1" applyBorder="1"/>
    <xf numFmtId="9" fontId="19" fillId="0" borderId="1" xfId="4" applyFont="1" applyBorder="1"/>
    <xf numFmtId="165" fontId="38" fillId="0" borderId="1" xfId="3" applyNumberFormat="1" applyFont="1" applyBorder="1"/>
    <xf numFmtId="0" fontId="39" fillId="5" borderId="1" xfId="5" applyNumberFormat="1" applyFont="1" applyBorder="1" applyAlignment="1">
      <alignment horizontal="right" vertical="center"/>
    </xf>
    <xf numFmtId="0" fontId="39" fillId="5" borderId="1" xfId="5" applyNumberFormat="1" applyFont="1" applyBorder="1"/>
    <xf numFmtId="10" fontId="39" fillId="5" borderId="1" xfId="5" applyNumberFormat="1" applyFont="1" applyBorder="1"/>
    <xf numFmtId="165" fontId="0" fillId="0" borderId="1" xfId="3" applyNumberFormat="1" applyFont="1" applyBorder="1"/>
    <xf numFmtId="9" fontId="0" fillId="0" borderId="0" xfId="4" applyFont="1"/>
    <xf numFmtId="0" fontId="40" fillId="0" borderId="1" xfId="0" applyFont="1" applyBorder="1" applyAlignment="1">
      <alignment horizontal="right" vertical="center"/>
    </xf>
    <xf numFmtId="0" fontId="40" fillId="0" borderId="1" xfId="0" applyFont="1" applyBorder="1"/>
    <xf numFmtId="10" fontId="40" fillId="0" borderId="1" xfId="4" applyNumberFormat="1" applyFont="1" applyBorder="1"/>
    <xf numFmtId="165" fontId="40" fillId="0" borderId="1" xfId="3" applyNumberFormat="1" applyFont="1" applyBorder="1"/>
    <xf numFmtId="0" fontId="19" fillId="0" borderId="1" xfId="0" applyFont="1" applyBorder="1" applyAlignment="1">
      <alignment horizontal="right" vertical="center"/>
    </xf>
    <xf numFmtId="10" fontId="0" fillId="0" borderId="1" xfId="4" applyNumberFormat="1" applyFont="1" applyBorder="1"/>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190501</xdr:colOff>
      <xdr:row>14</xdr:row>
      <xdr:rowOff>180976</xdr:rowOff>
    </xdr:from>
    <xdr:to>
      <xdr:col>2</xdr:col>
      <xdr:colOff>3209926</xdr:colOff>
      <xdr:row>32</xdr:row>
      <xdr:rowOff>115274</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552451" y="4610101"/>
          <a:ext cx="6210300" cy="3363298"/>
        </a:xfrm>
        <a:prstGeom prst="rect">
          <a:avLst/>
        </a:prstGeom>
        <a:noFill/>
      </xdr:spPr>
    </xdr:pic>
    <xdr:clientData/>
  </xdr:twoCellAnchor>
  <xdr:twoCellAnchor>
    <xdr:from>
      <xdr:col>0</xdr:col>
      <xdr:colOff>47625</xdr:colOff>
      <xdr:row>0</xdr:row>
      <xdr:rowOff>85726</xdr:rowOff>
    </xdr:from>
    <xdr:to>
      <xdr:col>4</xdr:col>
      <xdr:colOff>438150</xdr:colOff>
      <xdr:row>4</xdr:row>
      <xdr:rowOff>38100</xdr:rowOff>
    </xdr:to>
    <xdr:pic>
      <xdr:nvPicPr>
        <xdr:cNvPr id="4" name="Immagine 3"/>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466726"/>
          <a:ext cx="8086725" cy="714374"/>
        </a:xfrm>
        <a:prstGeom prst="rect">
          <a:avLst/>
        </a:prstGeom>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5</xdr:col>
      <xdr:colOff>713475</xdr:colOff>
      <xdr:row>0</xdr:row>
      <xdr:rowOff>936558</xdr:rowOff>
    </xdr:to>
    <xdr:pic>
      <xdr:nvPicPr>
        <xdr:cNvPr id="6" name="Immagine 5"/>
        <xdr:cNvPicPr>
          <a:picLocks noChangeAspect="1"/>
        </xdr:cNvPicPr>
      </xdr:nvPicPr>
      <xdr:blipFill>
        <a:blip xmlns:r="http://schemas.openxmlformats.org/officeDocument/2006/relationships" r:embed="rId1"/>
        <a:stretch>
          <a:fillRect/>
        </a:stretch>
      </xdr:blipFill>
      <xdr:spPr>
        <a:xfrm>
          <a:off x="457200" y="247650"/>
          <a:ext cx="7200000" cy="68890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D77"/>
  <sheetViews>
    <sheetView tabSelected="1" zoomScaleSheetLayoutView="100" workbookViewId="0"/>
  </sheetViews>
  <sheetFormatPr defaultRowHeight="15" x14ac:dyDescent="0.25"/>
  <cols>
    <col min="1" max="1" width="5.42578125" customWidth="1"/>
    <col min="2" max="2" width="47.85546875" customWidth="1"/>
    <col min="3" max="3" width="53" customWidth="1"/>
  </cols>
  <sheetData>
    <row r="6" spans="2:3" ht="26.25" x14ac:dyDescent="0.4">
      <c r="B6" s="39" t="s">
        <v>62</v>
      </c>
      <c r="C6" s="40"/>
    </row>
    <row r="7" spans="2:3" ht="31.5" x14ac:dyDescent="0.5">
      <c r="B7" s="47" t="s">
        <v>3</v>
      </c>
      <c r="C7" s="40"/>
    </row>
    <row r="8" spans="2:3" ht="30" customHeight="1" x14ac:dyDescent="0.25">
      <c r="B8" s="44" t="s">
        <v>24</v>
      </c>
      <c r="C8" s="45"/>
    </row>
    <row r="9" spans="2:3" ht="30" customHeight="1" x14ac:dyDescent="0.25">
      <c r="B9" s="44" t="s">
        <v>17</v>
      </c>
      <c r="C9" s="45"/>
    </row>
    <row r="10" spans="2:3" ht="30" customHeight="1" x14ac:dyDescent="0.25">
      <c r="B10" s="44" t="s">
        <v>14</v>
      </c>
      <c r="C10" s="45"/>
    </row>
    <row r="11" spans="2:3" ht="30" customHeight="1" x14ac:dyDescent="0.25">
      <c r="B11" s="44" t="s">
        <v>16</v>
      </c>
      <c r="C11" s="45"/>
    </row>
    <row r="12" spans="2:3" ht="36" customHeight="1" x14ac:dyDescent="0.25">
      <c r="B12" s="48" t="s">
        <v>9</v>
      </c>
      <c r="C12" s="49"/>
    </row>
    <row r="13" spans="2:3" x14ac:dyDescent="0.25">
      <c r="B13" s="40"/>
      <c r="C13" s="40"/>
    </row>
    <row r="14" spans="2:3" x14ac:dyDescent="0.25">
      <c r="B14" s="40"/>
      <c r="C14" s="40"/>
    </row>
    <row r="15" spans="2:3" x14ac:dyDescent="0.25">
      <c r="B15" s="40"/>
      <c r="C15" s="40"/>
    </row>
    <row r="16" spans="2:3" x14ac:dyDescent="0.25">
      <c r="B16" s="40"/>
      <c r="C16" s="40"/>
    </row>
    <row r="17" spans="2:3" x14ac:dyDescent="0.25">
      <c r="B17" s="40"/>
      <c r="C17" s="40"/>
    </row>
    <row r="18" spans="2:3" x14ac:dyDescent="0.25">
      <c r="B18" s="40"/>
      <c r="C18" s="40"/>
    </row>
    <row r="19" spans="2:3" x14ac:dyDescent="0.25">
      <c r="B19" s="40"/>
      <c r="C19" s="40"/>
    </row>
    <row r="20" spans="2:3" x14ac:dyDescent="0.25">
      <c r="B20" s="40"/>
      <c r="C20" s="40"/>
    </row>
    <row r="21" spans="2:3" x14ac:dyDescent="0.25">
      <c r="B21" s="40"/>
      <c r="C21" s="40"/>
    </row>
    <row r="22" spans="2:3" x14ac:dyDescent="0.25">
      <c r="B22" s="40"/>
      <c r="C22" s="40"/>
    </row>
    <row r="23" spans="2:3" x14ac:dyDescent="0.25">
      <c r="B23" s="40"/>
      <c r="C23" s="40"/>
    </row>
    <row r="24" spans="2:3" x14ac:dyDescent="0.25">
      <c r="B24" s="40"/>
      <c r="C24" s="40"/>
    </row>
    <row r="25" spans="2:3" x14ac:dyDescent="0.25">
      <c r="B25" s="40"/>
      <c r="C25" s="40"/>
    </row>
    <row r="26" spans="2:3" x14ac:dyDescent="0.25">
      <c r="B26" s="40"/>
      <c r="C26" s="40"/>
    </row>
    <row r="27" spans="2:3" x14ac:dyDescent="0.25">
      <c r="B27" s="40"/>
      <c r="C27" s="40"/>
    </row>
    <row r="28" spans="2:3" x14ac:dyDescent="0.25">
      <c r="B28" s="40"/>
      <c r="C28" s="40"/>
    </row>
    <row r="29" spans="2:3" x14ac:dyDescent="0.25">
      <c r="B29" s="40"/>
      <c r="C29" s="40"/>
    </row>
    <row r="30" spans="2:3" x14ac:dyDescent="0.25">
      <c r="B30" s="40"/>
      <c r="C30" s="40"/>
    </row>
    <row r="31" spans="2:3" x14ac:dyDescent="0.25">
      <c r="B31" s="40"/>
      <c r="C31" s="40"/>
    </row>
    <row r="32" spans="2:3" x14ac:dyDescent="0.25">
      <c r="B32" s="40"/>
      <c r="C32" s="40"/>
    </row>
    <row r="33" spans="2:4" x14ac:dyDescent="0.25">
      <c r="B33" s="40"/>
      <c r="C33" s="40"/>
    </row>
    <row r="34" spans="2:4" x14ac:dyDescent="0.25">
      <c r="B34" s="40"/>
      <c r="C34" s="40"/>
    </row>
    <row r="35" spans="2:4" x14ac:dyDescent="0.25">
      <c r="B35" s="40"/>
      <c r="C35" s="40"/>
    </row>
    <row r="36" spans="2:4" x14ac:dyDescent="0.25">
      <c r="B36" s="40"/>
      <c r="C36" s="40"/>
    </row>
    <row r="37" spans="2:4" x14ac:dyDescent="0.25">
      <c r="B37" s="40"/>
      <c r="C37" s="40"/>
    </row>
    <row r="39" spans="2:4" ht="30" customHeight="1" x14ac:dyDescent="0.25">
      <c r="B39" s="50" t="s">
        <v>6</v>
      </c>
      <c r="C39" s="40"/>
    </row>
    <row r="40" spans="2:4" ht="72.75" customHeight="1" x14ac:dyDescent="0.25">
      <c r="B40" s="51" t="s">
        <v>21</v>
      </c>
      <c r="C40" s="52"/>
      <c r="D40" s="18"/>
    </row>
    <row r="41" spans="2:4" x14ac:dyDescent="0.25">
      <c r="B41" s="25"/>
    </row>
    <row r="42" spans="2:4" ht="28.5" customHeight="1" x14ac:dyDescent="0.25">
      <c r="B42" s="50" t="s">
        <v>4</v>
      </c>
      <c r="C42" s="40"/>
    </row>
    <row r="43" spans="2:4" ht="119.25" customHeight="1" x14ac:dyDescent="0.25">
      <c r="B43" s="51" t="s">
        <v>22</v>
      </c>
      <c r="C43" s="52"/>
    </row>
    <row r="44" spans="2:4" ht="15.75" x14ac:dyDescent="0.25">
      <c r="B44" s="10"/>
    </row>
    <row r="45" spans="2:4" ht="27" customHeight="1" x14ac:dyDescent="0.25">
      <c r="B45" s="50" t="s">
        <v>5</v>
      </c>
      <c r="C45" s="40"/>
    </row>
    <row r="46" spans="2:4" ht="267.75" customHeight="1" x14ac:dyDescent="0.25">
      <c r="B46" s="53" t="s">
        <v>23</v>
      </c>
      <c r="C46" s="52"/>
      <c r="D46" s="18"/>
    </row>
    <row r="48" spans="2:4" s="21" customFormat="1" ht="24.95" customHeight="1" x14ac:dyDescent="0.25">
      <c r="B48" s="19" t="s">
        <v>10</v>
      </c>
      <c r="C48" s="20"/>
    </row>
    <row r="49" spans="2:3" s="22" customFormat="1" ht="30" customHeight="1" x14ac:dyDescent="0.25">
      <c r="B49" s="41" t="s">
        <v>25</v>
      </c>
      <c r="C49" s="42"/>
    </row>
    <row r="50" spans="2:3" s="26" customFormat="1" ht="30" customHeight="1" x14ac:dyDescent="0.25">
      <c r="B50" s="41" t="s">
        <v>26</v>
      </c>
      <c r="C50" s="42"/>
    </row>
    <row r="51" spans="2:3" s="22" customFormat="1" ht="30" customHeight="1" x14ac:dyDescent="0.25">
      <c r="B51" s="41" t="s">
        <v>27</v>
      </c>
      <c r="C51" s="46"/>
    </row>
    <row r="52" spans="2:3" s="22" customFormat="1" ht="30" customHeight="1" x14ac:dyDescent="0.25">
      <c r="B52" s="41" t="s">
        <v>18</v>
      </c>
      <c r="C52" s="42"/>
    </row>
    <row r="53" spans="2:3" s="22" customFormat="1" ht="30" customHeight="1" x14ac:dyDescent="0.25">
      <c r="B53" s="41" t="s">
        <v>28</v>
      </c>
      <c r="C53" s="42"/>
    </row>
    <row r="54" spans="2:3" s="36" customFormat="1" ht="30" customHeight="1" x14ac:dyDescent="0.25">
      <c r="B54" s="41" t="s">
        <v>29</v>
      </c>
      <c r="C54" s="42"/>
    </row>
    <row r="55" spans="2:3" s="36" customFormat="1" ht="30" customHeight="1" x14ac:dyDescent="0.25">
      <c r="B55" s="41" t="s">
        <v>30</v>
      </c>
      <c r="C55" s="42"/>
    </row>
    <row r="56" spans="2:3" s="36" customFormat="1" ht="30" customHeight="1" x14ac:dyDescent="0.25">
      <c r="B56" s="41" t="s">
        <v>31</v>
      </c>
      <c r="C56" s="42"/>
    </row>
    <row r="57" spans="2:3" s="36" customFormat="1" ht="30" customHeight="1" x14ac:dyDescent="0.25">
      <c r="B57" s="41" t="s">
        <v>32</v>
      </c>
      <c r="C57" s="42"/>
    </row>
    <row r="58" spans="2:3" s="36" customFormat="1" ht="30" customHeight="1" x14ac:dyDescent="0.25">
      <c r="B58" s="41" t="s">
        <v>33</v>
      </c>
      <c r="C58" s="42"/>
    </row>
    <row r="59" spans="2:3" s="36" customFormat="1" ht="30" customHeight="1" x14ac:dyDescent="0.25">
      <c r="B59" s="41"/>
      <c r="C59" s="42"/>
    </row>
    <row r="60" spans="2:3" s="26" customFormat="1" ht="24.95" customHeight="1" x14ac:dyDescent="0.25">
      <c r="B60" s="43" t="s">
        <v>15</v>
      </c>
      <c r="C60" s="42"/>
    </row>
    <row r="61" spans="2:3" s="22" customFormat="1" ht="24.95" customHeight="1" x14ac:dyDescent="0.25">
      <c r="B61" s="41" t="s">
        <v>34</v>
      </c>
      <c r="C61" s="42"/>
    </row>
    <row r="62" spans="2:3" s="26" customFormat="1" ht="24.95" customHeight="1" x14ac:dyDescent="0.25">
      <c r="B62" s="41" t="s">
        <v>35</v>
      </c>
      <c r="C62" s="42"/>
    </row>
    <row r="63" spans="2:3" s="22" customFormat="1" ht="24.95" customHeight="1" x14ac:dyDescent="0.25">
      <c r="B63" s="22" t="s">
        <v>36</v>
      </c>
    </row>
    <row r="64" spans="2:3" s="23" customFormat="1" ht="24.95" customHeight="1" x14ac:dyDescent="0.25">
      <c r="B64" s="41" t="s">
        <v>80</v>
      </c>
      <c r="C64" s="42"/>
    </row>
    <row r="65" spans="2:3" s="22" customFormat="1" ht="24.95" customHeight="1" x14ac:dyDescent="0.25">
      <c r="B65" s="41" t="s">
        <v>37</v>
      </c>
      <c r="C65" s="42"/>
    </row>
    <row r="66" spans="2:3" s="26" customFormat="1" ht="24.95" customHeight="1" x14ac:dyDescent="0.25">
      <c r="B66" s="41" t="s">
        <v>81</v>
      </c>
      <c r="C66" s="42"/>
    </row>
    <row r="67" spans="2:3" s="26" customFormat="1" ht="24.95" customHeight="1" x14ac:dyDescent="0.25">
      <c r="B67" s="41" t="s">
        <v>82</v>
      </c>
      <c r="C67" s="42"/>
    </row>
    <row r="68" spans="2:3" s="26" customFormat="1" ht="24.95" customHeight="1" x14ac:dyDescent="0.25">
      <c r="B68" s="41" t="s">
        <v>83</v>
      </c>
      <c r="C68" s="42"/>
    </row>
    <row r="69" spans="2:3" s="30" customFormat="1" ht="24.95" customHeight="1" x14ac:dyDescent="0.25">
      <c r="B69" s="41" t="s">
        <v>84</v>
      </c>
      <c r="C69" s="42"/>
    </row>
    <row r="70" spans="2:3" s="30" customFormat="1" ht="24.95" customHeight="1" x14ac:dyDescent="0.25">
      <c r="B70" s="41" t="s">
        <v>85</v>
      </c>
      <c r="C70" s="42"/>
    </row>
    <row r="71" spans="2:3" s="30" customFormat="1" ht="24.95" customHeight="1" x14ac:dyDescent="0.25">
      <c r="B71" s="41" t="s">
        <v>86</v>
      </c>
      <c r="C71" s="42"/>
    </row>
    <row r="72" spans="2:3" s="30" customFormat="1" ht="24.95" customHeight="1" x14ac:dyDescent="0.25">
      <c r="B72" s="41" t="s">
        <v>87</v>
      </c>
      <c r="C72" s="42"/>
    </row>
    <row r="73" spans="2:3" s="30" customFormat="1" ht="24.95" customHeight="1" x14ac:dyDescent="0.25">
      <c r="B73" s="41" t="s">
        <v>88</v>
      </c>
      <c r="C73" s="42"/>
    </row>
    <row r="74" spans="2:3" ht="24.95" customHeight="1" x14ac:dyDescent="0.25">
      <c r="B74" s="41" t="s">
        <v>19</v>
      </c>
      <c r="C74" s="42"/>
    </row>
    <row r="77" spans="2:3" ht="26.25" x14ac:dyDescent="0.4">
      <c r="B77" s="39" t="s">
        <v>62</v>
      </c>
      <c r="C77" s="40"/>
    </row>
  </sheetData>
  <mergeCells count="40">
    <mergeCell ref="B6:C6"/>
    <mergeCell ref="B7:C7"/>
    <mergeCell ref="B65:C65"/>
    <mergeCell ref="B8:C8"/>
    <mergeCell ref="B12:C12"/>
    <mergeCell ref="B13:C37"/>
    <mergeCell ref="B39:C39"/>
    <mergeCell ref="B42:C42"/>
    <mergeCell ref="B40:C40"/>
    <mergeCell ref="B43:C43"/>
    <mergeCell ref="B45:C45"/>
    <mergeCell ref="B46:C46"/>
    <mergeCell ref="B49:C49"/>
    <mergeCell ref="B54:C54"/>
    <mergeCell ref="B9:C9"/>
    <mergeCell ref="B10:C10"/>
    <mergeCell ref="B11:C11"/>
    <mergeCell ref="B50:C50"/>
    <mergeCell ref="B71:C71"/>
    <mergeCell ref="B55:C55"/>
    <mergeCell ref="B56:C56"/>
    <mergeCell ref="B51:C51"/>
    <mergeCell ref="B52:C52"/>
    <mergeCell ref="B53:C53"/>
    <mergeCell ref="B57:C57"/>
    <mergeCell ref="B58:C58"/>
    <mergeCell ref="B77:C77"/>
    <mergeCell ref="B59:C59"/>
    <mergeCell ref="B61:C61"/>
    <mergeCell ref="B64:C64"/>
    <mergeCell ref="B66:C66"/>
    <mergeCell ref="B70:C70"/>
    <mergeCell ref="B69:C69"/>
    <mergeCell ref="B72:C72"/>
    <mergeCell ref="B73:C73"/>
    <mergeCell ref="B74:C74"/>
    <mergeCell ref="B62:C62"/>
    <mergeCell ref="B60:C60"/>
    <mergeCell ref="B68:C68"/>
    <mergeCell ref="B67:C67"/>
  </mergeCells>
  <hyperlinks>
    <hyperlink ref="B6" location="'Matrice Acquisti'!A1" display="Click qui per la Matrice Acquisti"/>
    <hyperlink ref="B77" location="'Matrice Acquisti'!A1" display="Click qui per la Matrice Acquisti"/>
  </hyperlinks>
  <pageMargins left="0.7" right="0.7" top="0.75" bottom="0.75" header="0.3" footer="0.3"/>
  <pageSetup paperSize="9" scale="86" fitToHeight="0" orientation="portrait" r:id="rId1"/>
  <rowBreaks count="1" manualBreakCount="1">
    <brk id="38"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workbookViewId="0"/>
  </sheetViews>
  <sheetFormatPr defaultColWidth="9" defaultRowHeight="15" x14ac:dyDescent="0.25"/>
  <cols>
    <col min="1" max="1" width="8.140625" customWidth="1"/>
    <col min="2" max="2" width="18.28515625" customWidth="1"/>
    <col min="3" max="3" width="51.28515625" style="1" customWidth="1"/>
    <col min="4" max="4" width="10.7109375" style="3" customWidth="1"/>
    <col min="5" max="5" width="15.7109375" style="3" customWidth="1"/>
    <col min="6" max="6" width="15.7109375" style="1" customWidth="1"/>
    <col min="7" max="7" width="12.28515625" style="28" customWidth="1"/>
  </cols>
  <sheetData>
    <row r="1" spans="1:8" ht="84" customHeight="1" x14ac:dyDescent="0.25"/>
    <row r="2" spans="1:8" ht="62.25" customHeight="1" x14ac:dyDescent="0.25">
      <c r="B2" s="57" t="s">
        <v>20</v>
      </c>
      <c r="C2" s="58"/>
      <c r="D2" s="58"/>
      <c r="E2" s="58"/>
      <c r="F2" s="58"/>
      <c r="G2" s="27"/>
      <c r="H2" s="5"/>
    </row>
    <row r="3" spans="1:8" ht="15.75" x14ac:dyDescent="0.25">
      <c r="C3" s="2"/>
    </row>
    <row r="4" spans="1:8" ht="15" customHeight="1" x14ac:dyDescent="0.25">
      <c r="B4" s="59" t="s">
        <v>0</v>
      </c>
      <c r="C4" s="59"/>
      <c r="D4" s="59"/>
      <c r="E4" s="59"/>
      <c r="F4" s="59"/>
    </row>
    <row r="5" spans="1:8" s="4" customFormat="1" ht="15.75" customHeight="1" x14ac:dyDescent="0.2">
      <c r="B5" s="54"/>
      <c r="C5" s="55"/>
      <c r="D5" s="55"/>
      <c r="E5" s="55"/>
      <c r="F5" s="56"/>
      <c r="G5" s="29"/>
    </row>
    <row r="6" spans="1:8" s="4" customFormat="1" ht="22.5" x14ac:dyDescent="0.2">
      <c r="B6" s="11" t="s">
        <v>7</v>
      </c>
      <c r="C6" s="11" t="s">
        <v>1</v>
      </c>
      <c r="D6" s="14" t="s">
        <v>2</v>
      </c>
      <c r="E6" s="12" t="s">
        <v>11</v>
      </c>
      <c r="F6" s="12" t="s">
        <v>12</v>
      </c>
      <c r="G6" s="29"/>
    </row>
    <row r="7" spans="1:8" s="4" customFormat="1" ht="252" x14ac:dyDescent="0.2">
      <c r="A7" s="17"/>
      <c r="B7" s="6" t="s">
        <v>8</v>
      </c>
      <c r="C7" s="24" t="s">
        <v>38</v>
      </c>
      <c r="D7" s="15">
        <v>1</v>
      </c>
      <c r="E7" s="7">
        <v>1212</v>
      </c>
      <c r="F7" s="7">
        <f>E7*D7</f>
        <v>1212</v>
      </c>
      <c r="G7" s="29"/>
    </row>
    <row r="8" spans="1:8" s="4" customFormat="1" ht="240" x14ac:dyDescent="0.2">
      <c r="A8" s="17"/>
      <c r="B8" s="6" t="s">
        <v>8</v>
      </c>
      <c r="C8" s="24" t="s">
        <v>39</v>
      </c>
      <c r="D8" s="15">
        <v>1</v>
      </c>
      <c r="E8" s="7">
        <v>4100</v>
      </c>
      <c r="F8" s="7">
        <f t="shared" ref="F8:F30" si="0">E8*D8</f>
        <v>4100</v>
      </c>
      <c r="G8" s="29"/>
    </row>
    <row r="9" spans="1:8" s="4" customFormat="1" ht="156" x14ac:dyDescent="0.2">
      <c r="A9" s="17"/>
      <c r="B9" s="6" t="s">
        <v>8</v>
      </c>
      <c r="C9" s="24" t="s">
        <v>40</v>
      </c>
      <c r="D9" s="15">
        <v>1</v>
      </c>
      <c r="E9" s="7">
        <v>4908</v>
      </c>
      <c r="F9" s="7">
        <f t="shared" si="0"/>
        <v>4908</v>
      </c>
      <c r="G9" s="29"/>
    </row>
    <row r="10" spans="1:8" s="4" customFormat="1" ht="48" x14ac:dyDescent="0.2">
      <c r="A10" s="17"/>
      <c r="B10" s="6" t="s">
        <v>8</v>
      </c>
      <c r="C10" s="24" t="s">
        <v>41</v>
      </c>
      <c r="D10" s="15">
        <v>1</v>
      </c>
      <c r="E10" s="7">
        <v>272</v>
      </c>
      <c r="F10" s="7">
        <f t="shared" si="0"/>
        <v>272</v>
      </c>
      <c r="G10" s="29"/>
    </row>
    <row r="11" spans="1:8" s="4" customFormat="1" ht="120" x14ac:dyDescent="0.2">
      <c r="A11" s="17"/>
      <c r="B11" s="6" t="s">
        <v>8</v>
      </c>
      <c r="C11" s="24" t="s">
        <v>42</v>
      </c>
      <c r="D11" s="15">
        <v>1</v>
      </c>
      <c r="E11" s="7">
        <v>1088</v>
      </c>
      <c r="F11" s="7">
        <f t="shared" si="0"/>
        <v>1088</v>
      </c>
      <c r="G11" s="29"/>
    </row>
    <row r="12" spans="1:8" s="4" customFormat="1" ht="228" x14ac:dyDescent="0.2">
      <c r="A12" s="17"/>
      <c r="B12" s="6" t="s">
        <v>8</v>
      </c>
      <c r="C12" s="24" t="s">
        <v>43</v>
      </c>
      <c r="D12" s="15">
        <v>1</v>
      </c>
      <c r="E12" s="7">
        <v>816</v>
      </c>
      <c r="F12" s="7">
        <f t="shared" si="0"/>
        <v>816</v>
      </c>
      <c r="G12" s="29"/>
    </row>
    <row r="13" spans="1:8" s="4" customFormat="1" ht="242.25" x14ac:dyDescent="0.2">
      <c r="A13" s="17"/>
      <c r="B13" s="6" t="s">
        <v>8</v>
      </c>
      <c r="C13" s="37" t="s">
        <v>44</v>
      </c>
      <c r="D13" s="15">
        <v>1</v>
      </c>
      <c r="E13" s="7">
        <v>816</v>
      </c>
      <c r="F13" s="7">
        <f t="shared" si="0"/>
        <v>816</v>
      </c>
      <c r="G13" s="29"/>
    </row>
    <row r="14" spans="1:8" s="4" customFormat="1" ht="180" x14ac:dyDescent="0.2">
      <c r="A14" s="17"/>
      <c r="B14" s="6" t="s">
        <v>8</v>
      </c>
      <c r="C14" s="24" t="s">
        <v>45</v>
      </c>
      <c r="D14" s="15">
        <v>1</v>
      </c>
      <c r="E14" s="7">
        <v>311</v>
      </c>
      <c r="F14" s="7">
        <f t="shared" si="0"/>
        <v>311</v>
      </c>
      <c r="G14" s="29"/>
    </row>
    <row r="15" spans="1:8" s="4" customFormat="1" ht="96" x14ac:dyDescent="0.2">
      <c r="A15" s="17"/>
      <c r="B15" s="6" t="s">
        <v>8</v>
      </c>
      <c r="C15" s="24" t="s">
        <v>46</v>
      </c>
      <c r="D15" s="15">
        <v>1</v>
      </c>
      <c r="E15" s="7">
        <v>507</v>
      </c>
      <c r="F15" s="7">
        <f t="shared" si="0"/>
        <v>507</v>
      </c>
      <c r="G15" s="29"/>
    </row>
    <row r="16" spans="1:8" s="4" customFormat="1" ht="147.75" customHeight="1" x14ac:dyDescent="0.2">
      <c r="A16" s="17"/>
      <c r="B16" s="6" t="s">
        <v>8</v>
      </c>
      <c r="C16" s="24" t="s">
        <v>47</v>
      </c>
      <c r="D16" s="15">
        <v>1</v>
      </c>
      <c r="E16" s="7">
        <v>443</v>
      </c>
      <c r="F16" s="7">
        <f t="shared" si="0"/>
        <v>443</v>
      </c>
      <c r="G16" s="29"/>
    </row>
    <row r="17" spans="1:7" s="4" customFormat="1" ht="120" x14ac:dyDescent="0.2">
      <c r="A17" s="17"/>
      <c r="B17" s="6" t="s">
        <v>8</v>
      </c>
      <c r="C17" s="24" t="s">
        <v>48</v>
      </c>
      <c r="D17" s="15">
        <v>3</v>
      </c>
      <c r="E17" s="7">
        <v>967</v>
      </c>
      <c r="F17" s="7">
        <f t="shared" si="0"/>
        <v>2901</v>
      </c>
      <c r="G17" s="29"/>
    </row>
    <row r="18" spans="1:7" s="4" customFormat="1" ht="132" x14ac:dyDescent="0.2">
      <c r="A18" s="17"/>
      <c r="B18" s="6" t="s">
        <v>8</v>
      </c>
      <c r="C18" s="24" t="s">
        <v>49</v>
      </c>
      <c r="D18" s="15">
        <v>3</v>
      </c>
      <c r="E18" s="7">
        <v>180</v>
      </c>
      <c r="F18" s="7">
        <f t="shared" si="0"/>
        <v>540</v>
      </c>
      <c r="G18" s="29"/>
    </row>
    <row r="19" spans="1:7" s="4" customFormat="1" ht="228" x14ac:dyDescent="0.2">
      <c r="A19" s="17"/>
      <c r="B19" s="6" t="s">
        <v>8</v>
      </c>
      <c r="C19" s="24" t="s">
        <v>50</v>
      </c>
      <c r="D19" s="15">
        <v>1</v>
      </c>
      <c r="E19" s="7">
        <v>718</v>
      </c>
      <c r="F19" s="7">
        <f t="shared" si="0"/>
        <v>718</v>
      </c>
      <c r="G19" s="29"/>
    </row>
    <row r="20" spans="1:7" s="4" customFormat="1" ht="180" x14ac:dyDescent="0.2">
      <c r="A20" s="17"/>
      <c r="B20" s="6" t="s">
        <v>8</v>
      </c>
      <c r="C20" s="24" t="s">
        <v>51</v>
      </c>
      <c r="D20" s="15">
        <v>2</v>
      </c>
      <c r="E20" s="7">
        <v>199</v>
      </c>
      <c r="F20" s="7">
        <f t="shared" si="0"/>
        <v>398</v>
      </c>
      <c r="G20" s="29"/>
    </row>
    <row r="21" spans="1:7" s="4" customFormat="1" ht="144" x14ac:dyDescent="0.2">
      <c r="A21" s="17"/>
      <c r="B21" s="6" t="s">
        <v>8</v>
      </c>
      <c r="C21" s="24" t="s">
        <v>52</v>
      </c>
      <c r="D21" s="15">
        <v>3</v>
      </c>
      <c r="E21" s="7">
        <v>180</v>
      </c>
      <c r="F21" s="7">
        <f t="shared" si="0"/>
        <v>540</v>
      </c>
      <c r="G21" s="29"/>
    </row>
    <row r="22" spans="1:7" s="4" customFormat="1" ht="48" x14ac:dyDescent="0.2">
      <c r="B22" s="34" t="s">
        <v>8</v>
      </c>
      <c r="C22" s="24" t="s">
        <v>53</v>
      </c>
      <c r="D22" s="32">
        <v>2</v>
      </c>
      <c r="E22" s="33">
        <v>100</v>
      </c>
      <c r="F22" s="7">
        <f t="shared" si="0"/>
        <v>200</v>
      </c>
      <c r="G22" s="29"/>
    </row>
    <row r="23" spans="1:7" s="4" customFormat="1" ht="48" x14ac:dyDescent="0.2">
      <c r="A23" s="17"/>
      <c r="B23" s="6" t="s">
        <v>8</v>
      </c>
      <c r="C23" s="24" t="s">
        <v>54</v>
      </c>
      <c r="D23" s="15">
        <v>2</v>
      </c>
      <c r="E23" s="7">
        <v>100</v>
      </c>
      <c r="F23" s="7">
        <f t="shared" si="0"/>
        <v>200</v>
      </c>
      <c r="G23" s="29"/>
    </row>
    <row r="24" spans="1:7" s="4" customFormat="1" ht="48" x14ac:dyDescent="0.2">
      <c r="A24" s="17"/>
      <c r="B24" s="6" t="s">
        <v>8</v>
      </c>
      <c r="C24" s="24" t="s">
        <v>55</v>
      </c>
      <c r="D24" s="15">
        <v>2</v>
      </c>
      <c r="E24" s="7">
        <v>97</v>
      </c>
      <c r="F24" s="7">
        <f t="shared" si="0"/>
        <v>194</v>
      </c>
      <c r="G24" s="29"/>
    </row>
    <row r="25" spans="1:7" s="4" customFormat="1" ht="48" x14ac:dyDescent="0.2">
      <c r="B25" s="34" t="s">
        <v>8</v>
      </c>
      <c r="C25" s="24" t="s">
        <v>56</v>
      </c>
      <c r="D25" s="32">
        <v>2</v>
      </c>
      <c r="E25" s="33">
        <v>127</v>
      </c>
      <c r="F25" s="7">
        <f t="shared" si="0"/>
        <v>254</v>
      </c>
      <c r="G25" s="29"/>
    </row>
    <row r="26" spans="1:7" s="4" customFormat="1" ht="48" x14ac:dyDescent="0.2">
      <c r="B26" s="6" t="s">
        <v>8</v>
      </c>
      <c r="C26" s="24" t="s">
        <v>57</v>
      </c>
      <c r="D26" s="32">
        <v>2</v>
      </c>
      <c r="E26" s="33">
        <v>92</v>
      </c>
      <c r="F26" s="7">
        <f t="shared" si="0"/>
        <v>184</v>
      </c>
      <c r="G26" s="29"/>
    </row>
    <row r="27" spans="1:7" s="4" customFormat="1" ht="48" x14ac:dyDescent="0.2">
      <c r="B27" s="6" t="s">
        <v>8</v>
      </c>
      <c r="C27" s="35" t="s">
        <v>58</v>
      </c>
      <c r="D27" s="32">
        <v>2</v>
      </c>
      <c r="E27" s="33">
        <v>83</v>
      </c>
      <c r="F27" s="7">
        <f t="shared" si="0"/>
        <v>166</v>
      </c>
      <c r="G27" s="29"/>
    </row>
    <row r="28" spans="1:7" s="4" customFormat="1" ht="48" x14ac:dyDescent="0.2">
      <c r="B28" s="6" t="s">
        <v>8</v>
      </c>
      <c r="C28" s="24" t="s">
        <v>59</v>
      </c>
      <c r="D28" s="32">
        <v>2</v>
      </c>
      <c r="E28" s="33">
        <v>108</v>
      </c>
      <c r="F28" s="7">
        <f t="shared" si="0"/>
        <v>216</v>
      </c>
      <c r="G28" s="29"/>
    </row>
    <row r="29" spans="1:7" s="4" customFormat="1" ht="48" x14ac:dyDescent="0.2">
      <c r="B29" s="6" t="s">
        <v>8</v>
      </c>
      <c r="C29" s="24" t="s">
        <v>60</v>
      </c>
      <c r="D29" s="32">
        <v>2</v>
      </c>
      <c r="E29" s="33">
        <v>83</v>
      </c>
      <c r="F29" s="7">
        <f t="shared" si="0"/>
        <v>166</v>
      </c>
      <c r="G29" s="29"/>
    </row>
    <row r="30" spans="1:7" s="4" customFormat="1" ht="38.25" x14ac:dyDescent="0.2">
      <c r="B30" s="6" t="s">
        <v>8</v>
      </c>
      <c r="C30" s="31" t="s">
        <v>61</v>
      </c>
      <c r="D30" s="32">
        <v>3</v>
      </c>
      <c r="E30" s="33">
        <v>97</v>
      </c>
      <c r="F30" s="7">
        <f t="shared" si="0"/>
        <v>291</v>
      </c>
      <c r="G30" s="29"/>
    </row>
    <row r="31" spans="1:7" s="4" customFormat="1" ht="25.5" customHeight="1" x14ac:dyDescent="0.2">
      <c r="B31" s="8"/>
      <c r="C31" s="8" t="s">
        <v>13</v>
      </c>
      <c r="D31" s="16"/>
      <c r="E31" s="9"/>
      <c r="F31" s="9">
        <f>SUM(F7:F30)</f>
        <v>21441</v>
      </c>
      <c r="G31" s="29"/>
    </row>
    <row r="34" spans="2:7" x14ac:dyDescent="0.25">
      <c r="F34" s="38"/>
    </row>
    <row r="35" spans="2:7" ht="18.75" x14ac:dyDescent="0.3">
      <c r="B35" s="60"/>
      <c r="C35" s="61" t="s">
        <v>63</v>
      </c>
      <c r="D35" s="62">
        <f>SUM(D36:D42)</f>
        <v>1</v>
      </c>
      <c r="E35" s="63">
        <f>SUM(E36:E42)</f>
        <v>25000</v>
      </c>
      <c r="F35"/>
      <c r="G35"/>
    </row>
    <row r="36" spans="2:7" x14ac:dyDescent="0.25">
      <c r="B36" s="64" t="s">
        <v>64</v>
      </c>
      <c r="C36" s="65" t="s">
        <v>65</v>
      </c>
      <c r="D36" s="66">
        <f>E36/E35</f>
        <v>0.02</v>
      </c>
      <c r="E36" s="67">
        <v>500</v>
      </c>
      <c r="F36" t="s">
        <v>66</v>
      </c>
      <c r="G36" s="68">
        <v>0.02</v>
      </c>
    </row>
    <row r="37" spans="2:7" x14ac:dyDescent="0.25">
      <c r="B37" s="64" t="s">
        <v>67</v>
      </c>
      <c r="C37" s="65" t="s">
        <v>68</v>
      </c>
      <c r="D37" s="66">
        <f>E37/E35</f>
        <v>0.02</v>
      </c>
      <c r="E37" s="67">
        <v>500</v>
      </c>
      <c r="F37" t="s">
        <v>66</v>
      </c>
      <c r="G37" s="68">
        <v>0.02</v>
      </c>
    </row>
    <row r="38" spans="2:7" x14ac:dyDescent="0.25">
      <c r="B38" s="69" t="s">
        <v>69</v>
      </c>
      <c r="C38" s="70" t="s">
        <v>70</v>
      </c>
      <c r="D38" s="71">
        <f>E38/E35</f>
        <v>0.85763999999999996</v>
      </c>
      <c r="E38" s="72">
        <f>F31</f>
        <v>21441</v>
      </c>
      <c r="F38" t="s">
        <v>71</v>
      </c>
      <c r="G38" s="68">
        <v>0.85</v>
      </c>
    </row>
    <row r="39" spans="2:7" x14ac:dyDescent="0.25">
      <c r="B39" s="73" t="s">
        <v>72</v>
      </c>
      <c r="C39" s="60" t="s">
        <v>73</v>
      </c>
      <c r="D39" s="74">
        <f>E39/E35</f>
        <v>5.2359999999999997E-2</v>
      </c>
      <c r="E39" s="67">
        <v>1309</v>
      </c>
      <c r="F39" t="s">
        <v>66</v>
      </c>
      <c r="G39" s="68">
        <v>0.06</v>
      </c>
    </row>
    <row r="40" spans="2:7" x14ac:dyDescent="0.25">
      <c r="B40" s="64" t="s">
        <v>74</v>
      </c>
      <c r="C40" s="65" t="s">
        <v>75</v>
      </c>
      <c r="D40" s="66">
        <f>E40/E35</f>
        <v>0.02</v>
      </c>
      <c r="E40" s="67">
        <v>500</v>
      </c>
      <c r="F40" t="s">
        <v>66</v>
      </c>
      <c r="G40" s="68">
        <v>0.02</v>
      </c>
    </row>
    <row r="41" spans="2:7" x14ac:dyDescent="0.25">
      <c r="B41" s="64" t="s">
        <v>76</v>
      </c>
      <c r="C41" s="65" t="s">
        <v>77</v>
      </c>
      <c r="D41" s="66">
        <f>E41/E35</f>
        <v>0.01</v>
      </c>
      <c r="E41" s="67">
        <v>250</v>
      </c>
      <c r="F41" t="s">
        <v>66</v>
      </c>
      <c r="G41" s="68">
        <v>0.01</v>
      </c>
    </row>
    <row r="42" spans="2:7" x14ac:dyDescent="0.25">
      <c r="B42" s="73" t="s">
        <v>78</v>
      </c>
      <c r="C42" s="60" t="s">
        <v>79</v>
      </c>
      <c r="D42" s="74">
        <f>E42/E35</f>
        <v>0.02</v>
      </c>
      <c r="E42" s="67">
        <v>500</v>
      </c>
      <c r="F42" t="s">
        <v>66</v>
      </c>
      <c r="G42" s="68">
        <v>0.02</v>
      </c>
    </row>
    <row r="56" spans="3:6" x14ac:dyDescent="0.25">
      <c r="C56"/>
      <c r="D56" s="13"/>
      <c r="E56"/>
      <c r="F56"/>
    </row>
    <row r="58" spans="3:6" x14ac:dyDescent="0.25">
      <c r="C58"/>
      <c r="D58" s="13"/>
      <c r="E58"/>
      <c r="F58"/>
    </row>
    <row r="60" spans="3:6" x14ac:dyDescent="0.25">
      <c r="C60"/>
      <c r="D60" s="13"/>
      <c r="E60"/>
      <c r="F60"/>
    </row>
    <row r="62" spans="3:6" x14ac:dyDescent="0.25">
      <c r="C62"/>
      <c r="D62" s="13"/>
      <c r="E62"/>
      <c r="F62"/>
    </row>
    <row r="64" spans="3:6" x14ac:dyDescent="0.25">
      <c r="C64"/>
      <c r="D64" s="13"/>
      <c r="E64"/>
      <c r="F64"/>
    </row>
    <row r="66" spans="3:6" x14ac:dyDescent="0.25">
      <c r="C66"/>
      <c r="D66" s="13"/>
      <c r="E66"/>
      <c r="F66"/>
    </row>
    <row r="68" spans="3:6" x14ac:dyDescent="0.25">
      <c r="C68"/>
      <c r="D68" s="13"/>
      <c r="E68"/>
      <c r="F68"/>
    </row>
    <row r="70" spans="3:6" x14ac:dyDescent="0.25">
      <c r="C70"/>
      <c r="D70" s="13"/>
      <c r="E70"/>
      <c r="F70"/>
    </row>
    <row r="72" spans="3:6" x14ac:dyDescent="0.25">
      <c r="C72"/>
      <c r="D72" s="13"/>
      <c r="E72"/>
      <c r="F72"/>
    </row>
    <row r="74" spans="3:6" x14ac:dyDescent="0.25">
      <c r="C74"/>
      <c r="D74" s="13"/>
      <c r="E74"/>
      <c r="F74"/>
    </row>
  </sheetData>
  <mergeCells count="3">
    <mergeCell ref="B5:F5"/>
    <mergeCell ref="B2:F2"/>
    <mergeCell ref="B4:F4"/>
  </mergeCells>
  <printOptions horizontalCentered="1"/>
  <pageMargins left="0.70866141732283472" right="0.70866141732283472" top="0.74803149606299213" bottom="0.74803149606299213"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2018-01-22T15:31:09Z</dcterms:modified>
</cp:coreProperties>
</file>